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ict\Dropbox\My Documents202403~\mydocumennts 20210901~\文書　茂原中央ｒｃ\TRF資料\財団委員会\財団会議2024\2025-26年度補助金\"/>
    </mc:Choice>
  </mc:AlternateContent>
  <xr:revisionPtr revIDLastSave="0" documentId="8_{479B8259-625D-42AB-A1CC-4910C8E1C27C}" xr6:coauthVersionLast="47" xr6:coauthVersionMax="47" xr10:uidLastSave="{00000000-0000-0000-0000-000000000000}"/>
  <bookViews>
    <workbookView xWindow="-108" yWindow="-108" windowWidth="23256" windowHeight="12456" xr2:uid="{EE791114-6F24-4701-A545-704A64237F2E}"/>
  </bookViews>
  <sheets>
    <sheet name="DG申請書" sheetId="1" r:id="rId1"/>
    <sheet name="クラブ名" sheetId="2" state="hidden" r:id="rId2"/>
    <sheet name="用語集_編集" sheetId="11" state="hidden" r:id="rId3"/>
  </sheets>
  <definedNames>
    <definedName name="_xlnm.Print_Area" localSheetId="0">DG申請書!$A$2:$S$170</definedName>
    <definedName name="カテゴリ">用語集_編集!$A$4:$I$4</definedName>
    <definedName name="カテゴリー">#REF!</definedName>
    <definedName name="カテゴリーnew">用語集_編集!$A$4:$I$4</definedName>
    <definedName name="クラブ名">クラブ名!$B$4:$B$85</definedName>
    <definedName name="プルダウンから選択">用語集_編集!$A$5</definedName>
    <definedName name="環境">テーブル721[環境]</definedName>
    <definedName name="環境new">テーブル721[環境]</definedName>
    <definedName name="教育">テーブル320[教育]</definedName>
    <definedName name="教育new">テーブル320[教育]</definedName>
    <definedName name="経済発展">用語集_編集!$B$5:$B$10</definedName>
    <definedName name="経済発展new">用語集_編集!$B$5:$B$10</definedName>
    <definedName name="水">テーブル1024[水]</definedName>
    <definedName name="水new">テーブル1024[水]</definedName>
    <definedName name="地域経済発展">テーブル1125[地域社会発展]</definedName>
    <definedName name="地域経済発展new">テーブル1125[地域社会発展]</definedName>
    <definedName name="地域社会発展">テーブル1125[地域社会発展]</definedName>
    <definedName name="地区サポート">テーブル1226[地区サポート]</definedName>
    <definedName name="地区サポートnew">テーブル1226[地区サポート]</definedName>
    <definedName name="平和">用語集_編集!$F$5:$F$10</definedName>
    <definedName name="平和new">用語集_編集!$F$5:$F$10</definedName>
    <definedName name="保健">テーブル822[保健]</definedName>
    <definedName name="保健new">テーブル822[保健]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O38" i="1"/>
  <c r="O39" i="1" s="1"/>
  <c r="N169" i="1"/>
  <c r="N52" i="1" s="1"/>
  <c r="N53" i="1" s="1"/>
  <c r="K11" i="1"/>
  <c r="O41" i="1" l="1"/>
  <c r="N54" i="1" s="1"/>
</calcChain>
</file>

<file path=xl/sharedStrings.xml><?xml version="1.0" encoding="utf-8"?>
<sst xmlns="http://schemas.openxmlformats.org/spreadsheetml/2006/main" count="571" uniqueCount="442">
  <si>
    <t>プロジェクト名</t>
    <rPh sb="6" eb="7">
      <t>メイ</t>
    </rPh>
    <phoneticPr fontId="1"/>
  </si>
  <si>
    <t>実施場所</t>
    <rPh sb="0" eb="4">
      <t>ジッシバショ</t>
    </rPh>
    <phoneticPr fontId="1"/>
  </si>
  <si>
    <t>実施期間（西暦）</t>
    <rPh sb="0" eb="4">
      <t>ジッシキカン</t>
    </rPh>
    <rPh sb="5" eb="7">
      <t>セイレキ</t>
    </rPh>
    <phoneticPr fontId="1"/>
  </si>
  <si>
    <t>Abiko(15013)</t>
  </si>
  <si>
    <t>Asahi(15014)</t>
  </si>
  <si>
    <t>Chiba(15015)</t>
  </si>
  <si>
    <t>Chiba Chuo(15016)</t>
  </si>
  <si>
    <t>Chiba Kita(50886)</t>
  </si>
  <si>
    <t>Chiba Makuhari(25626)</t>
  </si>
  <si>
    <t>Chiba Midori(51584)</t>
  </si>
  <si>
    <t>Chiba Minato(22333)</t>
  </si>
  <si>
    <t>Chiba South(15017)</t>
  </si>
  <si>
    <t>Chiba Wakashio(52192)</t>
  </si>
  <si>
    <t>Chiba West(15018)</t>
  </si>
  <si>
    <t>Chiba-Higashi(27858)</t>
  </si>
  <si>
    <t>Chikura(15019)</t>
  </si>
  <si>
    <t>Choshi(15020)</t>
  </si>
  <si>
    <t>Choshi East(15021)</t>
  </si>
  <si>
    <t>Funabashi(15022)</t>
  </si>
  <si>
    <t>Funabashi East(15023)</t>
  </si>
  <si>
    <t>Funabashi South(15024)</t>
  </si>
  <si>
    <t>Funabashi West(15025)</t>
  </si>
  <si>
    <t>Funabashi-Minato(29586)</t>
  </si>
  <si>
    <t>Futtsu City(28478)</t>
  </si>
  <si>
    <t>Futtsu-Chuo(15027)</t>
  </si>
  <si>
    <t>Ichihara(15028)</t>
  </si>
  <si>
    <t>Ichihara Chuo(25535)</t>
  </si>
  <si>
    <t>Ichikawa(15029)</t>
  </si>
  <si>
    <t>Ichikawa Civic(28687)</t>
  </si>
  <si>
    <t>Ichikawa East(15030)</t>
  </si>
  <si>
    <t>Ichikawa South(15031)</t>
  </si>
  <si>
    <t>Inzai(15033)</t>
  </si>
  <si>
    <t>Kamagaya(15034)</t>
  </si>
  <si>
    <t>Kamogawa(15035)</t>
  </si>
  <si>
    <t>Kashiwa(15036)</t>
  </si>
  <si>
    <t>Kashiwa Higashi(15063)</t>
  </si>
  <si>
    <t>Kashiwa Minami(15037)</t>
  </si>
  <si>
    <t>Kashiwa Nishi(15038)</t>
  </si>
  <si>
    <t>Katsuura(15039)</t>
  </si>
  <si>
    <t>Kazusa(15040)</t>
  </si>
  <si>
    <t>Kimitsu(15041)</t>
  </si>
  <si>
    <t>Kisarazu(15042)</t>
  </si>
  <si>
    <t>Kisarazu East(15043)</t>
  </si>
  <si>
    <t>Kyonan(15044)</t>
  </si>
  <si>
    <t>Matsudo(15045)</t>
  </si>
  <si>
    <t>Matsudo Chuoh(15046)</t>
  </si>
  <si>
    <t>Matsudo East(15047)</t>
  </si>
  <si>
    <t>Matsudo Nishi(23837)</t>
  </si>
  <si>
    <t>Matsudo North(15048)</t>
  </si>
  <si>
    <t>Mobara(15049)</t>
  </si>
  <si>
    <t>Mobara Chuo(29240)</t>
  </si>
  <si>
    <t>Nagareyama(15051)</t>
  </si>
  <si>
    <t>Nagareyama-Chuo(24788)</t>
  </si>
  <si>
    <t>Narashino(15052)</t>
  </si>
  <si>
    <t>Narashino-Chuo(24136)</t>
  </si>
  <si>
    <t>Narita(15053)</t>
  </si>
  <si>
    <t>Narita Airport Minami(15073)</t>
  </si>
  <si>
    <t>Narita Cosmopolitan(29883)</t>
  </si>
  <si>
    <t>Noda(15054)</t>
  </si>
  <si>
    <t>Noda Central(28008)</t>
  </si>
  <si>
    <t>Noda East(15055)</t>
  </si>
  <si>
    <t>Oami(53122)</t>
  </si>
  <si>
    <t>Odaki(15056)</t>
  </si>
  <si>
    <t>Ohara(15057)</t>
  </si>
  <si>
    <t>Omigawa(15058)</t>
  </si>
  <si>
    <t>Sakura(15059)</t>
  </si>
  <si>
    <t>Sakura-Chuoh(30813)</t>
  </si>
  <si>
    <t>Sawara(15060)</t>
  </si>
  <si>
    <t>Sawara Katori(31660)</t>
  </si>
  <si>
    <t>Shin-Chiba(15061)</t>
  </si>
  <si>
    <t>Shiroi(15062)</t>
  </si>
  <si>
    <t>Sodegaura(15064)</t>
  </si>
  <si>
    <t>Tako(15065)</t>
  </si>
  <si>
    <t>Tateyama(15066)</t>
  </si>
  <si>
    <t>Tateyama Bay(29636)</t>
  </si>
  <si>
    <t>Togane(15067)</t>
  </si>
  <si>
    <t>Togane-View(53123)</t>
  </si>
  <si>
    <t>Tomisato(21881)</t>
  </si>
  <si>
    <t>Urayasu(15068)</t>
  </si>
  <si>
    <t>Urayasu Bay(83225)</t>
  </si>
  <si>
    <t>Yachimata(15069)</t>
  </si>
  <si>
    <t>Yachiyo(15070)</t>
  </si>
  <si>
    <t>Yachiyo Chuo(15071)</t>
  </si>
  <si>
    <t>Yokaichiba(15072)</t>
  </si>
  <si>
    <t>Yotsukaido(15074)</t>
  </si>
  <si>
    <t>第2790地区の地区補助金（ＤＧ）</t>
  </si>
  <si>
    <t>申請書</t>
    <rPh sb="0" eb="3">
      <t>シンセイショ</t>
    </rPh>
    <phoneticPr fontId="1"/>
  </si>
  <si>
    <t>国際ロータリー2790地区</t>
    <rPh sb="0" eb="2">
      <t>コクサイ</t>
    </rPh>
    <rPh sb="11" eb="13">
      <t>チク</t>
    </rPh>
    <phoneticPr fontId="1"/>
  </si>
  <si>
    <t>収入項目</t>
    <rPh sb="0" eb="2">
      <t>シュウニュウ</t>
    </rPh>
    <rPh sb="2" eb="4">
      <t>コウモク</t>
    </rPh>
    <phoneticPr fontId="1"/>
  </si>
  <si>
    <t>３．その他の資金</t>
    <rPh sb="4" eb="5">
      <t>タ</t>
    </rPh>
    <rPh sb="6" eb="8">
      <t>シキン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</si>
  <si>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</si>
  <si>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</si>
  <si>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支出項目</t>
    <rPh sb="0" eb="2">
      <t>シシュツ</t>
    </rPh>
    <rPh sb="2" eb="4">
      <t>コウモク</t>
    </rPh>
    <phoneticPr fontId="1"/>
  </si>
  <si>
    <t>業者名</t>
    <rPh sb="0" eb="3">
      <t>ギョウシャメイ</t>
    </rPh>
    <phoneticPr fontId="1"/>
  </si>
  <si>
    <t>支出合計金額</t>
    <rPh sb="0" eb="2">
      <t>シシュツ</t>
    </rPh>
    <rPh sb="2" eb="6">
      <t>ゴウケイキンガク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</si>
  <si>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</si>
  <si>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</si>
  <si>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</si>
  <si>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</si>
  <si>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このプロジェクトに何名のロータリアンが参加する予定ですか。</t>
    <phoneticPr fontId="1"/>
  </si>
  <si>
    <t>5.</t>
    <phoneticPr fontId="1"/>
  </si>
  <si>
    <t>6.</t>
    <phoneticPr fontId="1"/>
  </si>
  <si>
    <t>協力団体が関与している場合、その団体名と役割を記述して下さい。</t>
    <phoneticPr fontId="1"/>
  </si>
  <si>
    <t>7.</t>
    <phoneticPr fontId="1"/>
  </si>
  <si>
    <t>プロジェクトの収支予算書</t>
    <phoneticPr fontId="1"/>
  </si>
  <si>
    <t>収入予算</t>
    <phoneticPr fontId="1"/>
  </si>
  <si>
    <t>食料／農業（一般）</t>
    <rPh sb="0" eb="2">
      <t>ショクリョウ</t>
    </rPh>
    <rPh sb="3" eb="5">
      <t>ノウギョウ</t>
    </rPh>
    <rPh sb="6" eb="8">
      <t>イッパン</t>
    </rPh>
    <phoneticPr fontId="1"/>
  </si>
  <si>
    <t>食料／農業（ボランティア奉仕）</t>
    <rPh sb="0" eb="2">
      <t>ショクリョウ</t>
    </rPh>
    <rPh sb="3" eb="5">
      <t>ノウギョウ</t>
    </rPh>
    <phoneticPr fontId="1"/>
  </si>
  <si>
    <t>ロータリーの交換活動</t>
    <rPh sb="6" eb="8">
      <t>コウカン</t>
    </rPh>
    <rPh sb="8" eb="10">
      <t>カツドウ</t>
    </rPh>
    <phoneticPr fontId="1"/>
  </si>
  <si>
    <t>保健（一般）</t>
    <rPh sb="0" eb="2">
      <t>ホケン</t>
    </rPh>
    <rPh sb="3" eb="5">
      <t>イッパン</t>
    </rPh>
    <phoneticPr fontId="1"/>
  </si>
  <si>
    <t>保健（疾病）</t>
    <rPh sb="0" eb="2">
      <t>ホケン</t>
    </rPh>
    <rPh sb="3" eb="5">
      <t>シッペイ</t>
    </rPh>
    <phoneticPr fontId="1"/>
  </si>
  <si>
    <t>保健（ボランティア奉仕）</t>
    <rPh sb="0" eb="2">
      <t>ホケン</t>
    </rPh>
    <phoneticPr fontId="1"/>
  </si>
  <si>
    <t>水（衛生）</t>
    <rPh sb="0" eb="1">
      <t>ミズ</t>
    </rPh>
    <rPh sb="2" eb="4">
      <t>エイセイ</t>
    </rPh>
    <phoneticPr fontId="1"/>
  </si>
  <si>
    <t>水（供給／確保）</t>
    <rPh sb="0" eb="1">
      <t>ミズ</t>
    </rPh>
    <rPh sb="2" eb="4">
      <t>キョウキュウ</t>
    </rPh>
    <rPh sb="5" eb="7">
      <t>カクホ</t>
    </rPh>
    <phoneticPr fontId="1"/>
  </si>
  <si>
    <t>水（ボランティア奉仕）</t>
    <rPh sb="0" eb="1">
      <t>ミズ</t>
    </rPh>
    <phoneticPr fontId="1"/>
  </si>
  <si>
    <t>教育（一般）</t>
    <rPh sb="0" eb="2">
      <t>キョウイク</t>
    </rPh>
    <rPh sb="3" eb="5">
      <t>イッパン</t>
    </rPh>
    <phoneticPr fontId="1"/>
  </si>
  <si>
    <t>教育（識字率の向上）</t>
    <rPh sb="0" eb="2">
      <t>キョウイク</t>
    </rPh>
    <rPh sb="3" eb="6">
      <t>シキジリツ</t>
    </rPh>
    <rPh sb="7" eb="9">
      <t>コウジョウ</t>
    </rPh>
    <phoneticPr fontId="1"/>
  </si>
  <si>
    <t>教育（奨学金）</t>
    <rPh sb="0" eb="2">
      <t>キョウイク</t>
    </rPh>
    <rPh sb="3" eb="6">
      <t>ショウガクキン</t>
    </rPh>
    <phoneticPr fontId="1"/>
  </si>
  <si>
    <t>教育（ボランティア奉仕）</t>
    <rPh sb="0" eb="2">
      <t>キョウイク</t>
    </rPh>
    <phoneticPr fontId="1"/>
  </si>
  <si>
    <t>臨時費（最高20%まで）</t>
    <rPh sb="0" eb="3">
      <t>リンジヒ</t>
    </rPh>
    <rPh sb="4" eb="6">
      <t>サイコウ</t>
    </rPh>
    <phoneticPr fontId="1"/>
  </si>
  <si>
    <t>管理運営費（最高3%で）</t>
    <rPh sb="0" eb="4">
      <t>カンリウンエイ</t>
    </rPh>
    <rPh sb="4" eb="5">
      <t>ヒ</t>
    </rPh>
    <rPh sb="6" eb="8">
      <t>サイコウ</t>
    </rPh>
    <phoneticPr fontId="1"/>
  </si>
  <si>
    <t>9.</t>
    <phoneticPr fontId="1"/>
  </si>
  <si>
    <t>プロジェクト担当者</t>
    <rPh sb="6" eb="9">
      <t>タントウシャ</t>
    </rPh>
    <phoneticPr fontId="1"/>
  </si>
  <si>
    <t>担当者氏名</t>
    <rPh sb="0" eb="3">
      <t>タントウシャ</t>
    </rPh>
    <rPh sb="3" eb="5">
      <t>シメイ</t>
    </rPh>
    <phoneticPr fontId="1"/>
  </si>
  <si>
    <t>クラブでの役職</t>
    <rPh sb="5" eb="7">
      <t>ヤクショク</t>
    </rPh>
    <phoneticPr fontId="1"/>
  </si>
  <si>
    <t>自宅住所</t>
    <rPh sb="0" eb="4">
      <t>ジタクジュウショ</t>
    </rPh>
    <phoneticPr fontId="1"/>
  </si>
  <si>
    <t>電話番号</t>
    <rPh sb="0" eb="4">
      <t>デンワバンゴウ</t>
    </rPh>
    <phoneticPr fontId="1"/>
  </si>
  <si>
    <t>FAX</t>
    <phoneticPr fontId="1"/>
  </si>
  <si>
    <t>携帯</t>
    <rPh sb="0" eb="2">
      <t>ケイタイ</t>
    </rPh>
    <phoneticPr fontId="1"/>
  </si>
  <si>
    <t>E-mail</t>
    <phoneticPr fontId="1"/>
  </si>
  <si>
    <t>銀行振込口座(補助金受領のための専用口座が必要です)</t>
    <rPh sb="0" eb="4">
      <t>ギンコウフリコミ</t>
    </rPh>
    <rPh sb="4" eb="6">
      <t>コウザ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</si>
  <si>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</si>
  <si>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</si>
  <si>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預金種類</t>
    <rPh sb="0" eb="2">
      <t>ヨキン</t>
    </rPh>
    <rPh sb="2" eb="4">
      <t>シュルイ</t>
    </rPh>
    <phoneticPr fontId="1"/>
  </si>
  <si>
    <t>口座番号</t>
    <rPh sb="0" eb="4">
      <t>コウザバンゴウ</t>
    </rPh>
    <phoneticPr fontId="1"/>
  </si>
  <si>
    <t>口座名</t>
    <rPh sb="0" eb="2">
      <t>コウザ</t>
    </rPh>
    <rPh sb="2" eb="3">
      <t>メイ</t>
    </rPh>
    <phoneticPr fontId="1"/>
  </si>
  <si>
    <t>11.</t>
    <phoneticPr fontId="1"/>
  </si>
  <si>
    <t>署名人の氏名（２名必要です）</t>
    <phoneticPr fontId="1"/>
  </si>
  <si>
    <t>署名人</t>
    <phoneticPr fontId="1"/>
  </si>
  <si>
    <t>12.</t>
    <phoneticPr fontId="1"/>
  </si>
  <si>
    <t>クラブの参加資格</t>
    <phoneticPr fontId="1"/>
  </si>
  <si>
    <t>地区ロータリー財団委員会にMOUを提出した日</t>
    <rPh sb="0" eb="2">
      <t>チク</t>
    </rPh>
    <rPh sb="7" eb="9">
      <t>ザイダン</t>
    </rPh>
    <rPh sb="9" eb="12">
      <t>イインカイ</t>
    </rPh>
    <rPh sb="17" eb="19">
      <t>テイシュツ</t>
    </rPh>
    <rPh sb="21" eb="22">
      <t>ヒ</t>
    </rPh>
    <phoneticPr fontId="1"/>
  </si>
  <si>
    <t>ロータリー財団補助金管理セミナーに出席した会員の氏名</t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</si>
  <si>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</si>
  <si>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</si>
  <si>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～</t>
    <phoneticPr fontId="1"/>
  </si>
  <si>
    <t>事業総額（支出合計と一致すること）</t>
    <rPh sb="0" eb="2">
      <t>ジギョウ</t>
    </rPh>
    <rPh sb="2" eb="4">
      <t>ソウガク</t>
    </rPh>
    <rPh sb="5" eb="7">
      <t>シシュツ</t>
    </rPh>
    <rPh sb="7" eb="9">
      <t>ゴウケイ</t>
    </rPh>
    <rPh sb="10" eb="12">
      <t>イッチ</t>
    </rPh>
    <phoneticPr fontId="1"/>
  </si>
  <si>
    <t>10.</t>
    <phoneticPr fontId="1"/>
  </si>
  <si>
    <t>13.</t>
    <phoneticPr fontId="1"/>
  </si>
  <si>
    <t>14.</t>
    <phoneticPr fontId="1"/>
  </si>
  <si>
    <t>8.</t>
    <phoneticPr fontId="1"/>
  </si>
  <si>
    <t>収支予算書は、日本円で記入して下さい。実際に配分される金額は、財団から地区に振り込まれた月のロータリーレートによりますので、補助金の金額は多少前後する場合があります。</t>
    <phoneticPr fontId="1"/>
  </si>
  <si>
    <t>「その他」の合計金額</t>
    <rPh sb="3" eb="4">
      <t>タ</t>
    </rPh>
    <rPh sb="6" eb="10">
      <t>ゴウケイキンガク</t>
    </rPh>
    <phoneticPr fontId="1"/>
  </si>
  <si>
    <t>ロータリー奉仕プロジェクト委員会・財団委員会</t>
    <rPh sb="17" eb="19">
      <t>ザイダン</t>
    </rPh>
    <rPh sb="19" eb="22">
      <t>イインカイ</t>
    </rPh>
    <phoneticPr fontId="1"/>
  </si>
  <si>
    <t>地区補助金申請額＋クラブ拠出金額</t>
    <rPh sb="0" eb="2">
      <t>チク</t>
    </rPh>
    <rPh sb="2" eb="7">
      <t>ホジョキンシンセイ</t>
    </rPh>
    <rPh sb="7" eb="8">
      <t>ガク</t>
    </rPh>
    <rPh sb="12" eb="14">
      <t>キョシュツ</t>
    </rPh>
    <rPh sb="14" eb="16">
      <t>キンガク</t>
    </rPh>
    <phoneticPr fontId="1"/>
  </si>
  <si>
    <t>支出合計</t>
    <rPh sb="0" eb="2">
      <t>シシュツ</t>
    </rPh>
    <rPh sb="2" eb="4">
      <t>ゴウケイ</t>
    </rPh>
    <phoneticPr fontId="1"/>
  </si>
  <si>
    <t>プルダウンからクラブ名を選択</t>
    <rPh sb="10" eb="11">
      <t>メイ</t>
    </rPh>
    <rPh sb="12" eb="14">
      <t>センタク</t>
    </rPh>
    <phoneticPr fontId="1"/>
  </si>
  <si>
    <t>プルダウンから選択</t>
    <rPh sb="7" eb="9">
      <t>センタク</t>
    </rPh>
    <phoneticPr fontId="1"/>
  </si>
  <si>
    <t>クラブ・委員会名</t>
    <rPh sb="4" eb="7">
      <t>イインカイ</t>
    </rPh>
    <rPh sb="7" eb="8">
      <t>メイ</t>
    </rPh>
    <phoneticPr fontId="1"/>
  </si>
  <si>
    <t>地元経済の成長（一般）</t>
    <rPh sb="8" eb="10">
      <t>イッパン</t>
    </rPh>
    <phoneticPr fontId="1"/>
  </si>
  <si>
    <t>地元経済の成長（建物の修復）</t>
    <rPh sb="8" eb="10">
      <t>タテモノ</t>
    </rPh>
    <rPh sb="11" eb="13">
      <t>シュウフク</t>
    </rPh>
    <phoneticPr fontId="1"/>
  </si>
  <si>
    <t>地元経済の成長（災害復興）</t>
    <rPh sb="8" eb="12">
      <t>サイガイフッコウ</t>
    </rPh>
    <phoneticPr fontId="1"/>
  </si>
  <si>
    <t>地元経済の成長（ボランティア奉仕）</t>
    <rPh sb="14" eb="16">
      <t>ホウシ</t>
    </rPh>
    <phoneticPr fontId="1"/>
  </si>
  <si>
    <t>支出予算（書ききれない場合は下の別表に記入して下さい、行を増やしたり減らしたりしないで下さい）</t>
    <rPh sb="0" eb="2">
      <t>シシュツ</t>
    </rPh>
    <rPh sb="2" eb="4">
      <t>ヨサン</t>
    </rPh>
    <rPh sb="5" eb="6">
      <t>カ</t>
    </rPh>
    <rPh sb="11" eb="13">
      <t>バアイ</t>
    </rPh>
    <rPh sb="14" eb="15">
      <t>シタ</t>
    </rPh>
    <rPh sb="16" eb="18">
      <t>ベッピョウ</t>
    </rPh>
    <rPh sb="19" eb="21">
      <t>キニュウ</t>
    </rPh>
    <rPh sb="23" eb="24">
      <t>クダ</t>
    </rPh>
    <rPh sb="27" eb="28">
      <t>ギョウ</t>
    </rPh>
    <rPh sb="29" eb="30">
      <t>フ</t>
    </rPh>
    <rPh sb="34" eb="35">
      <t>ヘ</t>
    </rPh>
    <rPh sb="43" eb="44">
      <t>クダ</t>
    </rPh>
    <phoneticPr fontId="1"/>
  </si>
  <si>
    <t>報告書提出予定日</t>
    <rPh sb="0" eb="3">
      <t>ホウコクショ</t>
    </rPh>
    <rPh sb="3" eb="5">
      <t>テイシュツ</t>
    </rPh>
    <rPh sb="5" eb="8">
      <t>ヨテイビ</t>
    </rPh>
    <phoneticPr fontId="1"/>
  </si>
  <si>
    <t>（その他）の場合</t>
    <rPh sb="3" eb="4">
      <t>タ</t>
    </rPh>
    <rPh sb="6" eb="8">
      <t>バアイ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</si>
  <si>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</si>
  <si>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</si>
  <si>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貯蓄</t>
    <rPh sb="0" eb="2">
      <t>チョチク</t>
    </rPh>
    <phoneticPr fontId="1"/>
  </si>
  <si>
    <t>定期</t>
    <rPh sb="0" eb="2">
      <t>テイキ</t>
    </rPh>
    <phoneticPr fontId="1"/>
  </si>
  <si>
    <t>その他（最下段の別表に入力して下さい）</t>
    <rPh sb="2" eb="3">
      <t>タ</t>
    </rPh>
    <rPh sb="4" eb="7">
      <t>サイゲダン</t>
    </rPh>
    <rPh sb="8" eb="10">
      <t>ベッピョウ</t>
    </rPh>
    <rPh sb="11" eb="13">
      <t>ニュウリョク</t>
    </rPh>
    <rPh sb="15" eb="16">
      <t>クダ</t>
    </rPh>
    <phoneticPr fontId="1"/>
  </si>
  <si>
    <t>プロジェクトの内容</t>
    <phoneticPr fontId="1"/>
  </si>
  <si>
    <t>自動入力</t>
    <rPh sb="0" eb="2">
      <t>ジドウ</t>
    </rPh>
    <rPh sb="2" eb="4">
      <t>ニュウリョク</t>
    </rPh>
    <phoneticPr fontId="1"/>
  </si>
  <si>
    <t>※本ワークシートは、入力の支援に使うものです、手を加えないで下さい</t>
    <rPh sb="1" eb="2">
      <t>ホン</t>
    </rPh>
    <rPh sb="10" eb="12">
      <t>ニュウリョク</t>
    </rPh>
    <rPh sb="13" eb="15">
      <t>シエン</t>
    </rPh>
    <rPh sb="16" eb="17">
      <t>ツカ</t>
    </rPh>
    <rPh sb="23" eb="24">
      <t>テ</t>
    </rPh>
    <rPh sb="25" eb="26">
      <t>クワ</t>
    </rPh>
    <rPh sb="30" eb="31">
      <t>クダ</t>
    </rPh>
    <phoneticPr fontId="1"/>
  </si>
  <si>
    <t>英語(自動)</t>
    <rPh sb="0" eb="2">
      <t>エイゴ</t>
    </rPh>
    <rPh sb="3" eb="5">
      <t>ジドウ</t>
    </rPh>
    <phoneticPr fontId="1"/>
  </si>
  <si>
    <t>クラブ・委員会名に該当するものがない場合、記入します</t>
    <rPh sb="4" eb="7">
      <t>イインカイ</t>
    </rPh>
    <rPh sb="7" eb="8">
      <t>メイ</t>
    </rPh>
    <rPh sb="9" eb="11">
      <t>ガイトウ</t>
    </rPh>
    <rPh sb="18" eb="20">
      <t>バアイ</t>
    </rPh>
    <rPh sb="21" eb="23">
      <t>キニュウ</t>
    </rPh>
    <phoneticPr fontId="1"/>
  </si>
  <si>
    <t>プロジェクト名を記入します</t>
    <rPh sb="6" eb="7">
      <t>メイ</t>
    </rPh>
    <rPh sb="8" eb="10">
      <t>キニュウ</t>
    </rPh>
    <phoneticPr fontId="1"/>
  </si>
  <si>
    <t>開催場所を記入します</t>
    <rPh sb="0" eb="4">
      <t>カイサイバショ</t>
    </rPh>
    <rPh sb="5" eb="7">
      <t>キニュウ</t>
    </rPh>
    <phoneticPr fontId="1"/>
  </si>
  <si>
    <t>最低１人入力して下さい</t>
    <rPh sb="0" eb="2">
      <t>サイテイ</t>
    </rPh>
    <rPh sb="3" eb="4">
      <t>ニン</t>
    </rPh>
    <rPh sb="4" eb="6">
      <t>ニュウリョク</t>
    </rPh>
    <rPh sb="8" eb="9">
      <t>クダ</t>
    </rPh>
    <phoneticPr fontId="1"/>
  </si>
  <si>
    <t>入力して下さい</t>
    <rPh sb="0" eb="2">
      <t>ニュウリョク</t>
    </rPh>
    <rPh sb="4" eb="5">
      <t>クダ</t>
    </rPh>
    <phoneticPr fontId="1"/>
  </si>
  <si>
    <t>入力して下さい、印刷時には高さを調節して下さい</t>
    <phoneticPr fontId="1"/>
  </si>
  <si>
    <t>自動</t>
    <rPh sb="0" eb="2">
      <t>ジドウ</t>
    </rPh>
    <phoneticPr fontId="1"/>
  </si>
  <si>
    <t>本年度クラブ会長</t>
    <rPh sb="0" eb="3">
      <t>ホンネンド</t>
    </rPh>
    <rPh sb="6" eb="8">
      <t>カイチョウ</t>
    </rPh>
    <phoneticPr fontId="1"/>
  </si>
  <si>
    <t>次年度クラブ会長</t>
    <rPh sb="0" eb="3">
      <t>ジネンド</t>
    </rPh>
    <rPh sb="6" eb="8">
      <t>カイチョウ</t>
    </rPh>
    <phoneticPr fontId="1"/>
  </si>
  <si>
    <t>申請書提出時のクラブの代表権者</t>
    <rPh sb="0" eb="3">
      <t>シンセイショ</t>
    </rPh>
    <rPh sb="3" eb="6">
      <t>テイシュツジ</t>
    </rPh>
    <rPh sb="11" eb="14">
      <t>ダイヒョウケン</t>
    </rPh>
    <rPh sb="14" eb="15">
      <t>シャ</t>
    </rPh>
    <phoneticPr fontId="1"/>
  </si>
  <si>
    <t>提出者</t>
    <rPh sb="0" eb="2">
      <t>テイシュツ</t>
    </rPh>
    <rPh sb="2" eb="3">
      <t>シャ</t>
    </rPh>
    <phoneticPr fontId="1"/>
  </si>
  <si>
    <t>承認者</t>
    <rPh sb="0" eb="2">
      <t>ショウニン</t>
    </rPh>
    <rPh sb="2" eb="3">
      <t>シャ</t>
    </rPh>
    <phoneticPr fontId="1"/>
  </si>
  <si>
    <t>事業実施年度の代表権者</t>
    <rPh sb="0" eb="4">
      <t>ジギョウジッシ</t>
    </rPh>
    <rPh sb="4" eb="6">
      <t>ネンド</t>
    </rPh>
    <rPh sb="7" eb="10">
      <t>ダイヒョウケン</t>
    </rPh>
    <rPh sb="10" eb="11">
      <t>シャ</t>
    </rPh>
    <phoneticPr fontId="1"/>
  </si>
  <si>
    <t>適用</t>
    <rPh sb="0" eb="2">
      <t>テキヨウ</t>
    </rPh>
    <phoneticPr fontId="1"/>
  </si>
  <si>
    <t>年度</t>
    <rPh sb="0" eb="2">
      <t>ネンド</t>
    </rPh>
    <phoneticPr fontId="1"/>
  </si>
  <si>
    <t>人道的国際奉仕（平和構築と紛争予防）</t>
    <rPh sb="0" eb="3">
      <t>ジンドウテキ</t>
    </rPh>
    <rPh sb="3" eb="5">
      <t>コクサイ</t>
    </rPh>
    <rPh sb="5" eb="7">
      <t>ホウシ</t>
    </rPh>
    <rPh sb="8" eb="12">
      <t>ヘイワコウチク</t>
    </rPh>
    <rPh sb="13" eb="17">
      <t>フンソウヨボウ</t>
    </rPh>
    <phoneticPr fontId="1"/>
  </si>
  <si>
    <t>人道的国際奉仕（疾病予防と治療）</t>
    <rPh sb="0" eb="3">
      <t>ジンドウテキ</t>
    </rPh>
    <rPh sb="3" eb="5">
      <t>コクサイ</t>
    </rPh>
    <rPh sb="5" eb="7">
      <t>ホウシ</t>
    </rPh>
    <rPh sb="8" eb="12">
      <t>シッペイヨボウ</t>
    </rPh>
    <rPh sb="13" eb="15">
      <t>チリョウ</t>
    </rPh>
    <phoneticPr fontId="1"/>
  </si>
  <si>
    <t>人道的国際奉仕（水と衛生）</t>
    <rPh sb="0" eb="3">
      <t>ジンドウテキ</t>
    </rPh>
    <rPh sb="3" eb="5">
      <t>コクサイ</t>
    </rPh>
    <rPh sb="5" eb="7">
      <t>ホウシ</t>
    </rPh>
    <rPh sb="8" eb="9">
      <t>ミズ</t>
    </rPh>
    <rPh sb="10" eb="12">
      <t>エイセイ</t>
    </rPh>
    <phoneticPr fontId="1"/>
  </si>
  <si>
    <t>人道的国際奉仕（母子の健康）</t>
    <rPh sb="0" eb="3">
      <t>ジンドウテキ</t>
    </rPh>
    <rPh sb="3" eb="5">
      <t>コクサイ</t>
    </rPh>
    <rPh sb="5" eb="7">
      <t>ホウシ</t>
    </rPh>
    <rPh sb="8" eb="10">
      <t>ボシ</t>
    </rPh>
    <rPh sb="11" eb="13">
      <t>ケンコウ</t>
    </rPh>
    <phoneticPr fontId="1"/>
  </si>
  <si>
    <t>人道的国際奉仕（基本的教育と識字率向上）</t>
    <rPh sb="0" eb="3">
      <t>ジンドウテキ</t>
    </rPh>
    <rPh sb="3" eb="5">
      <t>コクサイ</t>
    </rPh>
    <rPh sb="5" eb="7">
      <t>ホウシ</t>
    </rPh>
    <rPh sb="8" eb="11">
      <t>キホンテキ</t>
    </rPh>
    <rPh sb="11" eb="13">
      <t>キョウイク</t>
    </rPh>
    <rPh sb="14" eb="17">
      <t>シキジリツ</t>
    </rPh>
    <rPh sb="17" eb="19">
      <t>コウジョウ</t>
    </rPh>
    <phoneticPr fontId="1"/>
  </si>
  <si>
    <t>人道的国際奉仕（地域社会の経済発展）</t>
    <rPh sb="0" eb="3">
      <t>ジンドウテキ</t>
    </rPh>
    <rPh sb="3" eb="5">
      <t>コクサイ</t>
    </rPh>
    <rPh sb="5" eb="7">
      <t>ホウシ</t>
    </rPh>
    <rPh sb="8" eb="12">
      <t>チイキシャカイ</t>
    </rPh>
    <rPh sb="13" eb="17">
      <t>ケイザイハッテン</t>
    </rPh>
    <phoneticPr fontId="1"/>
  </si>
  <si>
    <t>人道的国際奉仕（環境）</t>
    <rPh sb="0" eb="3">
      <t>ジンドウテキ</t>
    </rPh>
    <rPh sb="3" eb="5">
      <t>コクサイ</t>
    </rPh>
    <rPh sb="5" eb="7">
      <t>ホウシ</t>
    </rPh>
    <rPh sb="8" eb="10">
      <t>カンキョウ</t>
    </rPh>
    <phoneticPr fontId="1"/>
  </si>
  <si>
    <t>一般</t>
    <rPh sb="0" eb="2">
      <t>イッパン</t>
    </rPh>
    <phoneticPr fontId="1"/>
  </si>
  <si>
    <t>奨学生/職業研修チームのオリエンテーション</t>
    <rPh sb="0" eb="3">
      <t>ショウガクセイ</t>
    </rPh>
    <rPh sb="4" eb="6">
      <t>ショクギョウ</t>
    </rPh>
    <rPh sb="6" eb="8">
      <t>ケンシュウ</t>
    </rPh>
    <phoneticPr fontId="1"/>
  </si>
  <si>
    <t>プロジェクトフェア</t>
    <phoneticPr fontId="1"/>
  </si>
  <si>
    <t>輸送</t>
    <rPh sb="0" eb="2">
      <t>ユソウ</t>
    </rPh>
    <phoneticPr fontId="1"/>
  </si>
  <si>
    <t>グループ交換/職業研修チーム</t>
    <rPh sb="4" eb="6">
      <t>コウカン</t>
    </rPh>
    <rPh sb="7" eb="9">
      <t>ショクギョウ</t>
    </rPh>
    <rPh sb="9" eb="11">
      <t>ケンシュウ</t>
    </rPh>
    <phoneticPr fontId="1"/>
  </si>
  <si>
    <t>スポーツ/レクリエーション/遊び場</t>
    <rPh sb="14" eb="15">
      <t>アソ</t>
    </rPh>
    <rPh sb="16" eb="17">
      <t>バ</t>
    </rPh>
    <phoneticPr fontId="1"/>
  </si>
  <si>
    <t>地区サポート</t>
    <rPh sb="0" eb="2">
      <t>チク</t>
    </rPh>
    <phoneticPr fontId="1"/>
  </si>
  <si>
    <t>Covid-19</t>
    <phoneticPr fontId="1"/>
  </si>
  <si>
    <t>コンサート/イベント</t>
    <phoneticPr fontId="1"/>
  </si>
  <si>
    <t>スポーツ/遊び場</t>
    <rPh sb="5" eb="6">
      <t>アソ</t>
    </rPh>
    <rPh sb="7" eb="8">
      <t>バ</t>
    </rPh>
    <phoneticPr fontId="1"/>
  </si>
  <si>
    <t>農業/灌漑</t>
    <rPh sb="0" eb="2">
      <t>ノウギョウ</t>
    </rPh>
    <rPh sb="3" eb="5">
      <t>カンガイ</t>
    </rPh>
    <phoneticPr fontId="1"/>
  </si>
  <si>
    <t>リーダーシップ育成/教育</t>
    <rPh sb="7" eb="9">
      <t>イクセイ</t>
    </rPh>
    <rPh sb="10" eb="12">
      <t>キョウイク</t>
    </rPh>
    <phoneticPr fontId="1"/>
  </si>
  <si>
    <t>物資/アクセス/ろ過</t>
    <rPh sb="0" eb="2">
      <t>ブッシ</t>
    </rPh>
    <rPh sb="9" eb="10">
      <t>カ</t>
    </rPh>
    <phoneticPr fontId="1"/>
  </si>
  <si>
    <t>平和</t>
    <rPh sb="0" eb="2">
      <t>ヘイワ</t>
    </rPh>
    <phoneticPr fontId="1"/>
  </si>
  <si>
    <t>トイレ/衛生設備/衛生習慣</t>
    <rPh sb="4" eb="8">
      <t>エイセイセツビ</t>
    </rPh>
    <rPh sb="9" eb="11">
      <t>エイセイ</t>
    </rPh>
    <rPh sb="11" eb="13">
      <t>シュウカン</t>
    </rPh>
    <phoneticPr fontId="1"/>
  </si>
  <si>
    <t>芸術/音楽</t>
    <rPh sb="0" eb="2">
      <t>ゲイジュツ</t>
    </rPh>
    <rPh sb="3" eb="5">
      <t>オンガク</t>
    </rPh>
    <phoneticPr fontId="1"/>
  </si>
  <si>
    <t>水</t>
    <rPh sb="0" eb="1">
      <t>ミズ</t>
    </rPh>
    <phoneticPr fontId="1"/>
  </si>
  <si>
    <t>コンピュータ/デジタルリテラシー/IT</t>
    <phoneticPr fontId="1"/>
  </si>
  <si>
    <t>識字</t>
    <rPh sb="0" eb="2">
      <t>シキジ</t>
    </rPh>
    <phoneticPr fontId="1"/>
  </si>
  <si>
    <t>母子の健康</t>
    <rPh sb="0" eb="2">
      <t>ボシ</t>
    </rPh>
    <rPh sb="3" eb="5">
      <t>ケンコウ</t>
    </rPh>
    <phoneticPr fontId="1"/>
  </si>
  <si>
    <t>教育</t>
    <rPh sb="0" eb="2">
      <t>キョウイク</t>
    </rPh>
    <phoneticPr fontId="1"/>
  </si>
  <si>
    <t>メンタルヘルス</t>
    <phoneticPr fontId="1"/>
  </si>
  <si>
    <t>太陽/風力/再生可能エネルギー</t>
    <rPh sb="0" eb="2">
      <t>タイヨウ</t>
    </rPh>
    <rPh sb="3" eb="5">
      <t>フウリョク</t>
    </rPh>
    <rPh sb="6" eb="10">
      <t>サイセイカノウ</t>
    </rPh>
    <phoneticPr fontId="1"/>
  </si>
  <si>
    <t>視覚</t>
    <rPh sb="0" eb="2">
      <t>シカク</t>
    </rPh>
    <phoneticPr fontId="1"/>
  </si>
  <si>
    <t>樹木/植物</t>
    <rPh sb="0" eb="2">
      <t>ジュモク</t>
    </rPh>
    <rPh sb="3" eb="5">
      <t>ショクブツ</t>
    </rPh>
    <phoneticPr fontId="1"/>
  </si>
  <si>
    <t>就職に役立つスキル/研修</t>
    <rPh sb="0" eb="2">
      <t>シュウショク</t>
    </rPh>
    <rPh sb="3" eb="5">
      <t>ヤクダ</t>
    </rPh>
    <rPh sb="10" eb="12">
      <t>ケンシュウ</t>
    </rPh>
    <phoneticPr fontId="1"/>
  </si>
  <si>
    <t>聴覚</t>
    <rPh sb="0" eb="2">
      <t>チョウカク</t>
    </rPh>
    <phoneticPr fontId="1"/>
  </si>
  <si>
    <t>歯科</t>
    <rPh sb="0" eb="2">
      <t>シカ</t>
    </rPh>
    <phoneticPr fontId="1"/>
  </si>
  <si>
    <t>農業</t>
    <rPh sb="0" eb="2">
      <t>ノウギョウ</t>
    </rPh>
    <phoneticPr fontId="1"/>
  </si>
  <si>
    <t>環境</t>
    <rPh sb="0" eb="2">
      <t>カンキョウ</t>
    </rPh>
    <phoneticPr fontId="1"/>
  </si>
  <si>
    <t>活動またはプロジェクトの種類</t>
    <rPh sb="0" eb="2">
      <t>カツドウ</t>
    </rPh>
    <rPh sb="12" eb="14">
      <t>シュルイ</t>
    </rPh>
    <phoneticPr fontId="1"/>
  </si>
  <si>
    <t>経済発展</t>
    <rPh sb="0" eb="4">
      <t>ケイザイハッテン</t>
    </rPh>
    <phoneticPr fontId="1"/>
  </si>
  <si>
    <t>マイクロクレジット/事業開発</t>
    <rPh sb="10" eb="14">
      <t>ジギョウカイハツ</t>
    </rPh>
    <phoneticPr fontId="1"/>
  </si>
  <si>
    <t>奨学金(小・中・高校)</t>
    <rPh sb="0" eb="3">
      <t>ショウガクキン</t>
    </rPh>
    <rPh sb="4" eb="5">
      <t>ショウ</t>
    </rPh>
    <rPh sb="6" eb="7">
      <t>チュウ</t>
    </rPh>
    <rPh sb="8" eb="10">
      <t>コウコウ</t>
    </rPh>
    <phoneticPr fontId="1"/>
  </si>
  <si>
    <t>奨学金(大学[学部レベル])</t>
    <rPh sb="0" eb="3">
      <t>ショウガクキン</t>
    </rPh>
    <rPh sb="4" eb="6">
      <t>ダイガク</t>
    </rPh>
    <rPh sb="7" eb="9">
      <t>ガクブ</t>
    </rPh>
    <phoneticPr fontId="1"/>
  </si>
  <si>
    <t>奨学金(大学[大学院レベル])</t>
    <rPh sb="0" eb="3">
      <t>ショウガクキン</t>
    </rPh>
    <rPh sb="4" eb="6">
      <t>ダイガク</t>
    </rPh>
    <rPh sb="7" eb="10">
      <t>ダイガクイン</t>
    </rPh>
    <phoneticPr fontId="1"/>
  </si>
  <si>
    <t>学用品/学校設備</t>
    <rPh sb="0" eb="3">
      <t>ガクヨウヒン</t>
    </rPh>
    <rPh sb="4" eb="8">
      <t>ガッコウセツビ</t>
    </rPh>
    <phoneticPr fontId="1"/>
  </si>
  <si>
    <t>疾病予防</t>
    <rPh sb="0" eb="1">
      <t>シツ</t>
    </rPh>
    <rPh sb="2" eb="4">
      <t>ヨボウ</t>
    </rPh>
    <phoneticPr fontId="1"/>
  </si>
  <si>
    <t>医療物資/医療機器</t>
    <rPh sb="0" eb="2">
      <t>イリョウ</t>
    </rPh>
    <rPh sb="2" eb="4">
      <t>ブッシ</t>
    </rPh>
    <rPh sb="5" eb="9">
      <t>イリョウキキ</t>
    </rPh>
    <phoneticPr fontId="1"/>
  </si>
  <si>
    <t>平和構築/紛争予防と解決</t>
    <rPh sb="0" eb="4">
      <t>ヘイワコウチク</t>
    </rPh>
    <rPh sb="5" eb="9">
      <t>フンソウヨボウ</t>
    </rPh>
    <rPh sb="10" eb="12">
      <t>カイケツ</t>
    </rPh>
    <phoneticPr fontId="1"/>
  </si>
  <si>
    <t>地域社会調査</t>
    <rPh sb="0" eb="4">
      <t>チイキシャカイ</t>
    </rPh>
    <rPh sb="4" eb="6">
      <t>チョウサ</t>
    </rPh>
    <phoneticPr fontId="1"/>
  </si>
  <si>
    <t>補助金管理セミナー</t>
    <rPh sb="0" eb="5">
      <t>ホジョキンカンリ</t>
    </rPh>
    <phoneticPr fontId="1"/>
  </si>
  <si>
    <t>環境教育</t>
    <rPh sb="0" eb="4">
      <t>カンキョウキョウイク</t>
    </rPh>
    <phoneticPr fontId="1"/>
  </si>
  <si>
    <t>リサイクル/コンポスト/廃棄物管理</t>
    <rPh sb="12" eb="17">
      <t>ハイキブツカンリ</t>
    </rPh>
    <phoneticPr fontId="1"/>
  </si>
  <si>
    <t>環境回復/保全</t>
    <rPh sb="0" eb="4">
      <t>カンキョウカイフク</t>
    </rPh>
    <rPh sb="5" eb="7">
      <t>ホゼン</t>
    </rPh>
    <phoneticPr fontId="1"/>
  </si>
  <si>
    <t>汚染浄化</t>
    <rPh sb="0" eb="4">
      <t>オセンジョウカ</t>
    </rPh>
    <phoneticPr fontId="1"/>
  </si>
  <si>
    <t>野生生物</t>
    <rPh sb="0" eb="4">
      <t>ヤセイセイブツ</t>
    </rPh>
    <phoneticPr fontId="1"/>
  </si>
  <si>
    <t>食料/飢餓</t>
    <rPh sb="0" eb="2">
      <t>ショクリョウ</t>
    </rPh>
    <rPh sb="3" eb="5">
      <t>キガ</t>
    </rPh>
    <phoneticPr fontId="1"/>
  </si>
  <si>
    <t>美化/公園</t>
    <rPh sb="0" eb="2">
      <t>ビカ</t>
    </rPh>
    <rPh sb="3" eb="5">
      <t>コウエン</t>
    </rPh>
    <phoneticPr fontId="1"/>
  </si>
  <si>
    <t>動物福祉</t>
    <rPh sb="0" eb="4">
      <t>ドウブツフクシ</t>
    </rPh>
    <phoneticPr fontId="1"/>
  </si>
  <si>
    <t>安全対策/緊急時対策</t>
    <rPh sb="0" eb="4">
      <t>アンゼンタイサク</t>
    </rPh>
    <rPh sb="5" eb="10">
      <t>キンキュウジタイサク</t>
    </rPh>
    <phoneticPr fontId="1"/>
  </si>
  <si>
    <t>このプロジェクトの恩恵を受ける人数をご記入ください。</t>
    <rPh sb="9" eb="11">
      <t>オンケイ</t>
    </rPh>
    <rPh sb="12" eb="13">
      <t>ウ</t>
    </rPh>
    <rPh sb="15" eb="17">
      <t>ニンズウ</t>
    </rPh>
    <rPh sb="19" eb="21">
      <t>キニュウ</t>
    </rPh>
    <phoneticPr fontId="1"/>
  </si>
  <si>
    <t>人</t>
    <rPh sb="0" eb="1">
      <t>ニン</t>
    </rPh>
    <phoneticPr fontId="1"/>
  </si>
  <si>
    <t>15.</t>
    <phoneticPr fontId="1"/>
  </si>
  <si>
    <t>このプロジェクトの恩恵を受ける「主な受益者」を一つ選択してください。</t>
    <rPh sb="9" eb="11">
      <t>オンケイ</t>
    </rPh>
    <rPh sb="12" eb="13">
      <t>ウ</t>
    </rPh>
    <rPh sb="16" eb="17">
      <t>オモ</t>
    </rPh>
    <rPh sb="18" eb="21">
      <t>ジュエキシャ</t>
    </rPh>
    <rPh sb="23" eb="24">
      <t>ヒト</t>
    </rPh>
    <rPh sb="25" eb="27">
      <t>センタク</t>
    </rPh>
    <phoneticPr fontId="1"/>
  </si>
  <si>
    <t>子ども/青少年</t>
    <rPh sb="0" eb="1">
      <t>コ</t>
    </rPh>
    <rPh sb="4" eb="7">
      <t>セイショウネン</t>
    </rPh>
    <phoneticPr fontId="7"/>
  </si>
  <si>
    <t>障がい者</t>
    <rPh sb="0" eb="1">
      <t>ショウ</t>
    </rPh>
    <rPh sb="3" eb="4">
      <t>シャ</t>
    </rPh>
    <phoneticPr fontId="7"/>
  </si>
  <si>
    <t>地区</t>
    <rPh sb="0" eb="2">
      <t>チク</t>
    </rPh>
    <phoneticPr fontId="7"/>
  </si>
  <si>
    <t>経済的に恵まれていない人</t>
    <rPh sb="0" eb="3">
      <t>ケイザイテキ</t>
    </rPh>
    <rPh sb="4" eb="5">
      <t>メグ</t>
    </rPh>
    <rPh sb="11" eb="12">
      <t>ヒト</t>
    </rPh>
    <phoneticPr fontId="7"/>
  </si>
  <si>
    <t>高齢者</t>
    <rPh sb="0" eb="3">
      <t>コウレイシャ</t>
    </rPh>
    <phoneticPr fontId="7"/>
  </si>
  <si>
    <t>農業従事者</t>
    <rPh sb="0" eb="2">
      <t>ノウギョウ</t>
    </rPh>
    <rPh sb="2" eb="5">
      <t>ジュウジシャ</t>
    </rPh>
    <phoneticPr fontId="7"/>
  </si>
  <si>
    <t>一般市民</t>
    <rPh sb="0" eb="2">
      <t>イッパン</t>
    </rPh>
    <rPh sb="2" eb="4">
      <t>シミン</t>
    </rPh>
    <phoneticPr fontId="7"/>
  </si>
  <si>
    <t>ホームレスの人びと</t>
    <rPh sb="6" eb="7">
      <t>ヒト</t>
    </rPh>
    <phoneticPr fontId="7"/>
  </si>
  <si>
    <t>男性</t>
    <rPh sb="0" eb="2">
      <t>ダンセイ</t>
    </rPh>
    <phoneticPr fontId="7"/>
  </si>
  <si>
    <t>孤児</t>
    <rPh sb="0" eb="2">
      <t>コジ</t>
    </rPh>
    <phoneticPr fontId="7"/>
  </si>
  <si>
    <t>難民/避難民</t>
    <rPh sb="0" eb="2">
      <t>ナンミン</t>
    </rPh>
    <rPh sb="3" eb="6">
      <t>ヒナンミン</t>
    </rPh>
    <phoneticPr fontId="7"/>
  </si>
  <si>
    <t>学生</t>
    <rPh sb="0" eb="2">
      <t>ガクセイ</t>
    </rPh>
    <phoneticPr fontId="7"/>
  </si>
  <si>
    <t>退役軍人</t>
    <rPh sb="0" eb="2">
      <t>タイエキ</t>
    </rPh>
    <rPh sb="2" eb="4">
      <t>グンジン</t>
    </rPh>
    <phoneticPr fontId="7"/>
  </si>
  <si>
    <t>野生生物/動物</t>
    <rPh sb="0" eb="2">
      <t>ヤセイ</t>
    </rPh>
    <rPh sb="2" eb="4">
      <t>セイブツ</t>
    </rPh>
    <rPh sb="5" eb="7">
      <t>ドウブツ</t>
    </rPh>
    <phoneticPr fontId="7"/>
  </si>
  <si>
    <t>女性</t>
    <rPh sb="0" eb="2">
      <t>ジョセイ</t>
    </rPh>
    <phoneticPr fontId="7"/>
  </si>
  <si>
    <t>一般事業</t>
    <rPh sb="0" eb="2">
      <t>イッパン</t>
    </rPh>
    <rPh sb="2" eb="4">
      <t>ジギョウ</t>
    </rPh>
    <phoneticPr fontId="1"/>
  </si>
  <si>
    <t>RIの青少年交換プログラム(青少年交換、RYLA、インターアクト）</t>
  </si>
  <si>
    <t>→</t>
    <phoneticPr fontId="1"/>
  </si>
  <si>
    <t>---プルダウンから選択---</t>
    <rPh sb="10" eb="12">
      <t>センタク</t>
    </rPh>
    <phoneticPr fontId="1"/>
  </si>
  <si>
    <t>---プルダウンから選択---</t>
    <rPh sb="10" eb="12">
      <t>センタク</t>
    </rPh>
    <phoneticPr fontId="1"/>
  </si>
  <si>
    <t>RAC</t>
  </si>
  <si>
    <t>RAC</t>
    <phoneticPr fontId="1"/>
  </si>
  <si>
    <t>その他</t>
    <rPh sb="2" eb="3">
      <t>ホカ</t>
    </rPh>
    <phoneticPr fontId="1"/>
  </si>
  <si>
    <t>RID2790 職業奉仕委員会</t>
    <rPh sb="8" eb="12">
      <t>ショクギョウホウシ</t>
    </rPh>
    <rPh sb="12" eb="15">
      <t>イインカイ</t>
    </rPh>
    <phoneticPr fontId="1"/>
  </si>
  <si>
    <t>RID2790 ロータリー情報委員会</t>
    <rPh sb="13" eb="15">
      <t>ジョウホウ</t>
    </rPh>
    <rPh sb="15" eb="18">
      <t>イインカイ</t>
    </rPh>
    <phoneticPr fontId="1"/>
  </si>
  <si>
    <t>RID2790 ロータリー研修委員会</t>
    <rPh sb="13" eb="15">
      <t>ケンシュウ</t>
    </rPh>
    <rPh sb="15" eb="18">
      <t>イインカイ</t>
    </rPh>
    <phoneticPr fontId="1"/>
  </si>
  <si>
    <t>RID2790 広報・公共イメージ委員会</t>
    <rPh sb="8" eb="10">
      <t>コウホウ</t>
    </rPh>
    <rPh sb="11" eb="13">
      <t>コウキョウ</t>
    </rPh>
    <rPh sb="17" eb="20">
      <t>イインカイ</t>
    </rPh>
    <phoneticPr fontId="1"/>
  </si>
  <si>
    <t>RID2790 フェローシップ・親睦活動委員会</t>
    <rPh sb="16" eb="18">
      <t>シンボク</t>
    </rPh>
    <rPh sb="18" eb="20">
      <t>カツドウ</t>
    </rPh>
    <rPh sb="20" eb="23">
      <t>イインカイ</t>
    </rPh>
    <phoneticPr fontId="1"/>
  </si>
  <si>
    <t>RID2790 RLI推進委員会</t>
    <rPh sb="11" eb="13">
      <t>スイシン</t>
    </rPh>
    <rPh sb="13" eb="16">
      <t>イインカイ</t>
    </rPh>
    <phoneticPr fontId="1"/>
  </si>
  <si>
    <t>RID2790 IT推進委員会</t>
    <rPh sb="10" eb="15">
      <t>スイシンイインカイ</t>
    </rPh>
    <phoneticPr fontId="1"/>
  </si>
  <si>
    <t>RID2790 社会奉仕委員会</t>
    <rPh sb="8" eb="12">
      <t>シャカイホウシ</t>
    </rPh>
    <rPh sb="12" eb="15">
      <t>イインカイ</t>
    </rPh>
    <phoneticPr fontId="1"/>
  </si>
  <si>
    <t>RID2790 国際奉仕委員会</t>
    <rPh sb="8" eb="12">
      <t>コクサイホウシ</t>
    </rPh>
    <rPh sb="12" eb="15">
      <t>イインカイ</t>
    </rPh>
    <phoneticPr fontId="1"/>
  </si>
  <si>
    <t>RID2790 青少年奉仕・地区学友会委員会</t>
    <rPh sb="8" eb="13">
      <t>セイショウネンホウシ</t>
    </rPh>
    <rPh sb="14" eb="16">
      <t>チク</t>
    </rPh>
    <rPh sb="16" eb="19">
      <t>ガクユウカイ</t>
    </rPh>
    <rPh sb="19" eb="22">
      <t>イインカイ</t>
    </rPh>
    <phoneticPr fontId="1"/>
  </si>
  <si>
    <t>RID2790 環境委員会</t>
    <rPh sb="8" eb="10">
      <t>カンキョウ</t>
    </rPh>
    <rPh sb="10" eb="13">
      <t>イインカイ</t>
    </rPh>
    <phoneticPr fontId="1"/>
  </si>
  <si>
    <t>RID2790 インターアクト委員会</t>
    <rPh sb="15" eb="18">
      <t>イインカイ</t>
    </rPh>
    <phoneticPr fontId="1"/>
  </si>
  <si>
    <t>RID2790 ロータアクト委員会</t>
    <rPh sb="14" eb="17">
      <t>イインカイ</t>
    </rPh>
    <phoneticPr fontId="1"/>
  </si>
  <si>
    <t>RID2790 青少年交換委員会</t>
    <rPh sb="8" eb="13">
      <t>セイショウネンコウカン</t>
    </rPh>
    <rPh sb="13" eb="16">
      <t>イインカイ</t>
    </rPh>
    <phoneticPr fontId="1"/>
  </si>
  <si>
    <t>RID2790 RYLA委員会</t>
    <rPh sb="12" eb="15">
      <t>イインカイ</t>
    </rPh>
    <phoneticPr fontId="1"/>
  </si>
  <si>
    <t>RID2790 ロータリー財団統括委員会</t>
    <rPh sb="13" eb="15">
      <t>ザイダン</t>
    </rPh>
    <rPh sb="15" eb="17">
      <t>トウカツ</t>
    </rPh>
    <rPh sb="17" eb="20">
      <t>イインカイ</t>
    </rPh>
    <phoneticPr fontId="1"/>
  </si>
  <si>
    <t>RID2790 米山記念奨学委員会</t>
    <rPh sb="8" eb="12">
      <t>ヨネヤマキネン</t>
    </rPh>
    <rPh sb="12" eb="14">
      <t>ショウガク</t>
    </rPh>
    <rPh sb="14" eb="17">
      <t>イインカイ</t>
    </rPh>
    <phoneticPr fontId="1"/>
  </si>
  <si>
    <t>District Committees</t>
    <phoneticPr fontId="1"/>
  </si>
  <si>
    <t>RID2790 クラブ奉仕・会員増強・基盤向上委員会</t>
    <rPh sb="11" eb="13">
      <t>ホウシ</t>
    </rPh>
    <rPh sb="14" eb="16">
      <t>カイイン</t>
    </rPh>
    <rPh sb="16" eb="18">
      <t>ゾウキョウ</t>
    </rPh>
    <rPh sb="19" eb="21">
      <t>キバン</t>
    </rPh>
    <rPh sb="21" eb="23">
      <t>コウジョウ</t>
    </rPh>
    <rPh sb="23" eb="26">
      <t>イインカイ</t>
    </rPh>
    <phoneticPr fontId="1"/>
  </si>
  <si>
    <t>保健</t>
    <rPh sb="0" eb="2">
      <t>ホケン</t>
    </rPh>
    <phoneticPr fontId="1"/>
  </si>
  <si>
    <t>このプロジェクトを実施することにより、地域社会に対してどのような影響が期待されますか。</t>
    <phoneticPr fontId="1"/>
  </si>
  <si>
    <t>我孫子 RC</t>
    <phoneticPr fontId="1"/>
  </si>
  <si>
    <t>旭 RC</t>
    <phoneticPr fontId="1"/>
  </si>
  <si>
    <t>千葉 RC</t>
    <phoneticPr fontId="1"/>
  </si>
  <si>
    <t>千葉中央 RC</t>
    <phoneticPr fontId="1"/>
  </si>
  <si>
    <t>千葉北 RC</t>
    <phoneticPr fontId="1"/>
  </si>
  <si>
    <t>千葉幕張 RC</t>
    <phoneticPr fontId="1"/>
  </si>
  <si>
    <t>千葉緑 RC</t>
    <phoneticPr fontId="1"/>
  </si>
  <si>
    <t>千葉港 RC</t>
    <phoneticPr fontId="1"/>
  </si>
  <si>
    <t>千葉南 RC</t>
    <phoneticPr fontId="1"/>
  </si>
  <si>
    <t>千葉若潮 RC</t>
    <phoneticPr fontId="1"/>
  </si>
  <si>
    <t>千葉西 RC</t>
    <phoneticPr fontId="1"/>
  </si>
  <si>
    <t>千葉東 RC</t>
    <phoneticPr fontId="1"/>
  </si>
  <si>
    <t>千倉 RC</t>
    <phoneticPr fontId="1"/>
  </si>
  <si>
    <t>銚子 RC</t>
    <phoneticPr fontId="1"/>
  </si>
  <si>
    <t>銚子東 RC</t>
    <phoneticPr fontId="1"/>
  </si>
  <si>
    <t>船橋 RC</t>
    <phoneticPr fontId="1"/>
  </si>
  <si>
    <t>船橋東 RC</t>
    <phoneticPr fontId="1"/>
  </si>
  <si>
    <t>船橋南 RC</t>
    <phoneticPr fontId="1"/>
  </si>
  <si>
    <t>船橋西 RC</t>
    <phoneticPr fontId="1"/>
  </si>
  <si>
    <t>船橋みなと RC</t>
    <phoneticPr fontId="1"/>
  </si>
  <si>
    <t>富津シティ RC</t>
    <phoneticPr fontId="1"/>
  </si>
  <si>
    <t>富津中央 RC</t>
    <phoneticPr fontId="1"/>
  </si>
  <si>
    <t>市原 RC</t>
    <phoneticPr fontId="1"/>
  </si>
  <si>
    <t>市原中央 RC</t>
    <phoneticPr fontId="1"/>
  </si>
  <si>
    <t>市川 RC</t>
    <phoneticPr fontId="1"/>
  </si>
  <si>
    <t>市川シビック RC</t>
    <phoneticPr fontId="1"/>
  </si>
  <si>
    <t>市川東 RC</t>
    <phoneticPr fontId="1"/>
  </si>
  <si>
    <t>市川南 RC</t>
    <phoneticPr fontId="1"/>
  </si>
  <si>
    <t>印西 RC</t>
    <phoneticPr fontId="1"/>
  </si>
  <si>
    <t>鎌ヶ谷 RC</t>
    <phoneticPr fontId="1"/>
  </si>
  <si>
    <t>鴨川 RC</t>
    <phoneticPr fontId="1"/>
  </si>
  <si>
    <t>柏 RC</t>
    <phoneticPr fontId="1"/>
  </si>
  <si>
    <t>柏東 RC</t>
    <phoneticPr fontId="1"/>
  </si>
  <si>
    <t>柏南 RC</t>
    <phoneticPr fontId="1"/>
  </si>
  <si>
    <t>柏西 RC</t>
    <phoneticPr fontId="1"/>
  </si>
  <si>
    <t>勝浦 RC</t>
    <phoneticPr fontId="1"/>
  </si>
  <si>
    <t>上総 RC</t>
    <phoneticPr fontId="1"/>
  </si>
  <si>
    <t>君津 RC</t>
    <phoneticPr fontId="1"/>
  </si>
  <si>
    <t>木更津 RC</t>
    <phoneticPr fontId="1"/>
  </si>
  <si>
    <t>木更津東 RC</t>
    <phoneticPr fontId="1"/>
  </si>
  <si>
    <t>鋸南 RC</t>
    <phoneticPr fontId="1"/>
  </si>
  <si>
    <t>松戸 RC</t>
    <phoneticPr fontId="1"/>
  </si>
  <si>
    <t>松戸中央 RC</t>
    <phoneticPr fontId="1"/>
  </si>
  <si>
    <t>松戸東 RC</t>
    <phoneticPr fontId="1"/>
  </si>
  <si>
    <t>松戸西 RC</t>
    <phoneticPr fontId="1"/>
  </si>
  <si>
    <t>松戸北 RC</t>
    <phoneticPr fontId="1"/>
  </si>
  <si>
    <t>茂原 RC</t>
    <phoneticPr fontId="1"/>
  </si>
  <si>
    <t>茂原中央 RC</t>
    <phoneticPr fontId="1"/>
  </si>
  <si>
    <t>流山 RC</t>
    <phoneticPr fontId="1"/>
  </si>
  <si>
    <t>流山中央 RC</t>
    <phoneticPr fontId="1"/>
  </si>
  <si>
    <t>習志野 RC</t>
    <phoneticPr fontId="1"/>
  </si>
  <si>
    <t>習志野中央 RC</t>
    <phoneticPr fontId="1"/>
  </si>
  <si>
    <t>成田 RC</t>
    <phoneticPr fontId="1"/>
  </si>
  <si>
    <t>成田空港南 RC</t>
    <phoneticPr fontId="1"/>
  </si>
  <si>
    <t>成田コスモポリタン RC</t>
    <phoneticPr fontId="1"/>
  </si>
  <si>
    <t>四街道 RC</t>
    <phoneticPr fontId="1"/>
  </si>
  <si>
    <t>八日市場 RC</t>
    <phoneticPr fontId="1"/>
  </si>
  <si>
    <t>八千代中央 RC</t>
    <phoneticPr fontId="1"/>
  </si>
  <si>
    <t>八千代 RC</t>
    <phoneticPr fontId="1"/>
  </si>
  <si>
    <t>八街 RC</t>
    <phoneticPr fontId="1"/>
  </si>
  <si>
    <t>浦安ベイ RC</t>
    <phoneticPr fontId="1"/>
  </si>
  <si>
    <t>浦安 RC</t>
    <phoneticPr fontId="1"/>
  </si>
  <si>
    <t>富里 RC</t>
    <rPh sb="0" eb="1">
      <t>ト</t>
    </rPh>
    <phoneticPr fontId="1"/>
  </si>
  <si>
    <t>東金ビュー RC</t>
    <phoneticPr fontId="1"/>
  </si>
  <si>
    <t>東金 RC</t>
    <phoneticPr fontId="1"/>
  </si>
  <si>
    <t>館山ベイ RC</t>
    <phoneticPr fontId="1"/>
  </si>
  <si>
    <t>館山 RC</t>
    <phoneticPr fontId="1"/>
  </si>
  <si>
    <t>野田 RC</t>
    <phoneticPr fontId="1"/>
  </si>
  <si>
    <t>野田セントラル RC</t>
    <phoneticPr fontId="1"/>
  </si>
  <si>
    <t>野田東 RC</t>
    <phoneticPr fontId="1"/>
  </si>
  <si>
    <t>大網 RC</t>
    <phoneticPr fontId="1"/>
  </si>
  <si>
    <t>大多喜 RC</t>
    <phoneticPr fontId="1"/>
  </si>
  <si>
    <t>大原 RC</t>
    <phoneticPr fontId="1"/>
  </si>
  <si>
    <t>小見川 RC</t>
    <phoneticPr fontId="1"/>
  </si>
  <si>
    <t>佐倉 RC</t>
    <phoneticPr fontId="1"/>
  </si>
  <si>
    <t>佐倉中央 RC</t>
    <phoneticPr fontId="1"/>
  </si>
  <si>
    <t>佐原 RC</t>
    <phoneticPr fontId="1"/>
  </si>
  <si>
    <t>佐原香取 RC</t>
    <phoneticPr fontId="1"/>
  </si>
  <si>
    <t>新千葉 RC</t>
    <phoneticPr fontId="1"/>
  </si>
  <si>
    <t>白井 RC</t>
    <phoneticPr fontId="1"/>
  </si>
  <si>
    <t>袖ケ浦 RC</t>
    <rPh sb="0" eb="3">
      <t>ソデガウラ</t>
    </rPh>
    <phoneticPr fontId="1"/>
  </si>
  <si>
    <t>多古 RC</t>
    <phoneticPr fontId="1"/>
  </si>
  <si>
    <t>習志野中央 RAC</t>
    <phoneticPr fontId="1"/>
  </si>
  <si>
    <t>千葉科学大学 RAC</t>
    <rPh sb="0" eb="2">
      <t>チバ</t>
    </rPh>
    <rPh sb="2" eb="4">
      <t>カガク</t>
    </rPh>
    <rPh sb="4" eb="6">
      <t>ダイガク</t>
    </rPh>
    <phoneticPr fontId="1"/>
  </si>
  <si>
    <t>市原中央 RAC</t>
    <phoneticPr fontId="1"/>
  </si>
  <si>
    <t>千葉マリン RAC</t>
    <rPh sb="0" eb="2">
      <t>チバ</t>
    </rPh>
    <phoneticPr fontId="1"/>
  </si>
  <si>
    <t>佐倉中央 RAC</t>
    <phoneticPr fontId="1"/>
  </si>
  <si>
    <t>鴨川 RAC</t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</si>
  <si>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</si>
  <si>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健康フェア</t>
    <rPh sb="0" eb="2">
      <t>ケンコウ</t>
    </rPh>
    <phoneticPr fontId="1"/>
  </si>
  <si>
    <t>災害救援/復興</t>
    <rPh sb="0" eb="2">
      <t>サイガイ</t>
    </rPh>
    <rPh sb="2" eb="4">
      <t>キュウエン</t>
    </rPh>
    <rPh sb="5" eb="7">
      <t>フッコウ</t>
    </rPh>
    <phoneticPr fontId="1"/>
  </si>
  <si>
    <t>危険な状態にある人びとのためのアドボカシー/援助</t>
    <rPh sb="0" eb="2">
      <t>キケン</t>
    </rPh>
    <rPh sb="3" eb="5">
      <t>ジョウタイ</t>
    </rPh>
    <rPh sb="8" eb="9">
      <t>ヒト</t>
    </rPh>
    <rPh sb="22" eb="24">
      <t>エンジョ</t>
    </rPh>
    <phoneticPr fontId="1"/>
  </si>
  <si>
    <t>１．地区補助金申請額（上限60万円）</t>
    <rPh sb="2" eb="4">
      <t>チク</t>
    </rPh>
    <rPh sb="4" eb="9">
      <t>ホジョキンシンセイ</t>
    </rPh>
    <rPh sb="9" eb="10">
      <t>ガク</t>
    </rPh>
    <rPh sb="11" eb="13">
      <t>ジョウゲン</t>
    </rPh>
    <rPh sb="15" eb="17">
      <t>マンエン</t>
    </rPh>
    <phoneticPr fontId="1"/>
  </si>
  <si>
    <t>２．クラブ拠出金額</t>
    <rPh sb="5" eb="7">
      <t>キョシュツ</t>
    </rPh>
    <rPh sb="7" eb="9">
      <t>キンガク</t>
    </rPh>
    <phoneticPr fontId="1"/>
  </si>
  <si>
    <t>クラブ供出割合（50%以上になるよう）</t>
    <rPh sb="3" eb="5">
      <t>キョウシュツ</t>
    </rPh>
    <rPh sb="5" eb="7">
      <t>ワリアイ</t>
    </rPh>
    <rPh sb="11" eb="13">
      <t>イジョウ</t>
    </rPh>
    <phoneticPr fontId="1"/>
  </si>
  <si>
    <t>本プロジェクトが該当する「カテゴリー」とそれに対応する「種類」を一つずつ選択してください。</t>
    <rPh sb="0" eb="1">
      <t>ホン</t>
    </rPh>
    <rPh sb="8" eb="10">
      <t>ガイトウ</t>
    </rPh>
    <rPh sb="23" eb="25">
      <t>タイオウ</t>
    </rPh>
    <rPh sb="32" eb="33">
      <t>ヒト</t>
    </rPh>
    <phoneticPr fontId="1"/>
  </si>
  <si>
    <t>地区補助金長期計画書</t>
    <rPh sb="0" eb="2">
      <t>チク</t>
    </rPh>
    <rPh sb="2" eb="5">
      <t>ホジョキン</t>
    </rPh>
    <rPh sb="5" eb="10">
      <t>チョウキケイカクショ</t>
    </rPh>
    <phoneticPr fontId="1"/>
  </si>
  <si>
    <t>協力団体</t>
    <rPh sb="0" eb="4">
      <t>キョウリョクダンタイ</t>
    </rPh>
    <phoneticPr fontId="1"/>
  </si>
  <si>
    <t>授与者</t>
    <rPh sb="0" eb="3">
      <t>ジュヨシャ</t>
    </rPh>
    <phoneticPr fontId="1"/>
  </si>
  <si>
    <t>受益者</t>
    <rPh sb="0" eb="3">
      <t>ジュエキシャ</t>
    </rPh>
    <phoneticPr fontId="1"/>
  </si>
  <si>
    <t>プロジェクト名</t>
    <rPh sb="6" eb="7">
      <t>メイ</t>
    </rPh>
    <phoneticPr fontId="1"/>
  </si>
  <si>
    <t>千葉小学校</t>
    <rPh sb="0" eb="5">
      <t>チバショウガッコウ</t>
    </rPh>
    <phoneticPr fontId="1"/>
  </si>
  <si>
    <t>千葉東小学校</t>
    <rPh sb="0" eb="3">
      <t>チバヒガシ</t>
    </rPh>
    <rPh sb="3" eb="6">
      <t>ショウガッコウ</t>
    </rPh>
    <phoneticPr fontId="1"/>
  </si>
  <si>
    <t>千葉西小学校</t>
    <rPh sb="0" eb="3">
      <t>チバニシ</t>
    </rPh>
    <rPh sb="3" eb="6">
      <t>ショウガッコウ</t>
    </rPh>
    <phoneticPr fontId="1"/>
  </si>
  <si>
    <t>千葉南小学校</t>
    <rPh sb="0" eb="2">
      <t>チバ</t>
    </rPh>
    <rPh sb="2" eb="6">
      <t>ミナミショウガッコウ</t>
    </rPh>
    <phoneticPr fontId="1"/>
  </si>
  <si>
    <t>千葉北小学校</t>
    <rPh sb="0" eb="3">
      <t>チバキタ</t>
    </rPh>
    <rPh sb="3" eb="6">
      <t>ショウガッコウ</t>
    </rPh>
    <phoneticPr fontId="1"/>
  </si>
  <si>
    <t>○○RC</t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</si>
  <si>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</si>
  <si>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</si>
  <si>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</si>
  <si>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</si>
  <si>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</si>
  <si>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25-26年度</t>
    <rPh sb="5" eb="7">
      <t>ネンド</t>
    </rPh>
    <phoneticPr fontId="1"/>
  </si>
  <si>
    <t>26-27年度</t>
    <rPh sb="5" eb="7">
      <t>ネンド</t>
    </rPh>
    <phoneticPr fontId="1"/>
  </si>
  <si>
    <t>27-28年度</t>
    <rPh sb="5" eb="7">
      <t>ネンド</t>
    </rPh>
    <phoneticPr fontId="1"/>
  </si>
  <si>
    <t>○△教育
ボランティア</t>
  </si>
  <si>
    <r>
      <rPr>
        <sz val="6"/>
        <rFont val="ＭＳ Ｐ明朝"/>
        <family val="1"/>
        <charset val="128"/>
      </rPr>
      <t>○○</t>
    </r>
    <r>
      <rPr>
        <sz val="8"/>
        <rFont val="ＭＳ Ｐ明朝"/>
        <family val="1"/>
        <charset val="128"/>
      </rPr>
      <t xml:space="preserve">教室
</t>
    </r>
    <r>
      <rPr>
        <sz val="6"/>
        <rFont val="ＭＳ Ｐ明朝"/>
        <family val="1"/>
        <charset val="128"/>
      </rPr>
      <t>△△</t>
    </r>
    <r>
      <rPr>
        <sz val="8"/>
        <rFont val="ＭＳ Ｐ明朝"/>
        <family val="1"/>
        <charset val="128"/>
      </rPr>
      <t xml:space="preserve">スクール
</t>
    </r>
    <r>
      <rPr>
        <sz val="6"/>
        <rFont val="ＭＳ Ｐ明朝"/>
        <family val="1"/>
        <charset val="128"/>
      </rPr>
      <t>□□</t>
    </r>
    <r>
      <rPr>
        <sz val="8"/>
        <rFont val="ＭＳ Ｐ明朝"/>
        <family val="1"/>
        <charset val="128"/>
      </rPr>
      <t xml:space="preserve">職業体験
　　　　　　プロジェクト
</t>
    </r>
    <r>
      <rPr>
        <sz val="6"/>
        <rFont val="ＭＳ Ｐ明朝"/>
        <family val="1"/>
        <charset val="128"/>
      </rPr>
      <t>○△□</t>
    </r>
    <r>
      <rPr>
        <sz val="8"/>
        <rFont val="ＭＳ Ｐ明朝"/>
        <family val="1"/>
        <charset val="128"/>
      </rPr>
      <t>フードバンク</t>
    </r>
    <phoneticPr fontId="1"/>
  </si>
  <si>
    <t>※上段は記入参考例</t>
    <rPh sb="1" eb="3">
      <t>ジョウダン</t>
    </rPh>
    <rPh sb="4" eb="9">
      <t>キニュウサンコウレイ</t>
    </rPh>
    <phoneticPr fontId="1"/>
  </si>
  <si>
    <t>□△教育
ボランティア</t>
  </si>
  <si>
    <t>○○教育
ボランティア</t>
  </si>
  <si>
    <t>直筆署名</t>
    <rPh sb="0" eb="2">
      <t>ジキヒツ</t>
    </rPh>
    <rPh sb="2" eb="4">
      <t>ショメイ</t>
    </rPh>
    <phoneticPr fontId="1"/>
  </si>
  <si>
    <t>8.支出予算が書ききれない場合、「その他」に該当するものを下表に記入して下さい</t>
    <rPh sb="2" eb="4">
      <t>シシュツ</t>
    </rPh>
    <rPh sb="4" eb="6">
      <t>ヨサン</t>
    </rPh>
    <rPh sb="7" eb="8">
      <t>カ</t>
    </rPh>
    <rPh sb="13" eb="15">
      <t>バアイ</t>
    </rPh>
    <rPh sb="19" eb="20">
      <t>タ</t>
    </rPh>
    <rPh sb="22" eb="24">
      <t>ガイトウ</t>
    </rPh>
    <rPh sb="29" eb="30">
      <t>シタ</t>
    </rPh>
    <rPh sb="30" eb="31">
      <t>ヒョウ</t>
    </rPh>
    <rPh sb="32" eb="34">
      <t>キニュウ</t>
    </rPh>
    <rPh sb="36" eb="37">
      <t>クダ</t>
    </rPh>
    <phoneticPr fontId="1"/>
  </si>
  <si>
    <t>これらのロータリアンは何を行いますか。プロジェクトへの財政的支援を除き、ロータリアンが直接参加する事例を少なくとも２例記載してください。</t>
    <phoneticPr fontId="1"/>
  </si>
  <si>
    <t>一般</t>
    <phoneticPr fontId="1"/>
  </si>
  <si>
    <t>建築/修復</t>
    <rPh sb="0" eb="2">
      <t>ケンチク</t>
    </rPh>
    <rPh sb="3" eb="5">
      <t>シュウフク</t>
    </rPh>
    <phoneticPr fontId="1"/>
  </si>
  <si>
    <t>地域社会発展</t>
    <phoneticPr fontId="1"/>
  </si>
  <si>
    <t>28-29年度</t>
    <rPh sb="5" eb="7">
      <t>ネンド</t>
    </rPh>
    <phoneticPr fontId="1"/>
  </si>
  <si>
    <t>2024-25</t>
    <phoneticPr fontId="1"/>
  </si>
  <si>
    <t>ロータリークラブ会長及び会長エレクトとして、</t>
    <phoneticPr fontId="1"/>
  </si>
  <si>
    <t>上記の通りロータリー財団地区補助金の配分をうけたく、申請します。</t>
    <phoneticPr fontId="1"/>
  </si>
  <si>
    <t>クラブ会長及び会長エレクトの署名</t>
    <rPh sb="3" eb="5">
      <t>カイチョウ</t>
    </rPh>
    <rPh sb="5" eb="6">
      <t>オヨ</t>
    </rPh>
    <rPh sb="7" eb="9">
      <t>カイチョウ</t>
    </rPh>
    <rPh sb="14" eb="16">
      <t>ショメイ</t>
    </rPh>
    <phoneticPr fontId="1"/>
  </si>
  <si>
    <t>グループ</t>
    <phoneticPr fontId="1"/>
  </si>
  <si>
    <t>※　本ワークシートは、事前審査用です。末尾記載の指定提出先へEメールでお送りください。</t>
    <rPh sb="2" eb="3">
      <t>ホン</t>
    </rPh>
    <rPh sb="15" eb="17">
      <t>ジゼン</t>
    </rPh>
    <rPh sb="19" eb="21">
      <t>マツビ</t>
    </rPh>
    <rPh sb="21" eb="23">
      <t>キサイ</t>
    </rPh>
    <rPh sb="24" eb="26">
      <t>シテイ</t>
    </rPh>
    <rPh sb="26" eb="28">
      <t>テイシュツ</t>
    </rPh>
    <rPh sb="28" eb="29">
      <t>サキ</t>
    </rPh>
    <rPh sb="40" eb="41">
      <t>オク</t>
    </rPh>
    <phoneticPr fontId="1"/>
  </si>
  <si>
    <t>署名は紙提出のみ、直筆で記入して下さい、このExcelファイルは空欄で結構です。</t>
    <rPh sb="0" eb="2">
      <t>ショメイ</t>
    </rPh>
    <rPh sb="3" eb="4">
      <t>カミ</t>
    </rPh>
    <rPh sb="4" eb="6">
      <t>テイシュツ</t>
    </rPh>
    <rPh sb="9" eb="11">
      <t>ジキヒツ</t>
    </rPh>
    <rPh sb="12" eb="14">
      <t>キニュウ</t>
    </rPh>
    <rPh sb="16" eb="17">
      <t>クダ</t>
    </rPh>
    <rPh sb="32" eb="34">
      <t>クウラン</t>
    </rPh>
    <rPh sb="35" eb="37">
      <t>ケッコウ</t>
    </rPh>
    <phoneticPr fontId="1"/>
  </si>
  <si>
    <t>※Excelファイルの指定提出先は以下の通りです。　</t>
    <rPh sb="11" eb="13">
      <t>シテイ</t>
    </rPh>
    <rPh sb="13" eb="16">
      <t>テイシュツサキ</t>
    </rPh>
    <rPh sb="17" eb="19">
      <t>イカ</t>
    </rPh>
    <rPh sb="20" eb="21">
      <t>トオ</t>
    </rPh>
    <phoneticPr fontId="1"/>
  </si>
  <si>
    <t>29-30年度</t>
    <rPh sb="5" eb="7">
      <t>ネンド</t>
    </rPh>
    <phoneticPr fontId="1"/>
  </si>
  <si>
    <t>2025-26</t>
    <phoneticPr fontId="1"/>
  </si>
  <si>
    <t>2025 年　　月　　日</t>
    <rPh sb="5" eb="6">
      <t>ネン</t>
    </rPh>
    <rPh sb="8" eb="9">
      <t>ガツ</t>
    </rPh>
    <rPh sb="11" eb="12">
      <t>ニチ</t>
    </rPh>
    <phoneticPr fontId="1"/>
  </si>
  <si>
    <t>本章の申請は紙提出だけではなく、Excelファイルをメールで提出します。　書式は第2790地区ホームページからダウンロードしてください。　申請書原本提出先（ガバナー事務所ではなく下記宛にお願い致します。　　　　　　　　　　　　　　　　　　　　　　　　　　　　　　　　〒297-0074　茂原市小林1978-17　（株）横堀本店　横堀喜一郎宛　　　　　　　　　　　　　　　</t>
    <phoneticPr fontId="1"/>
  </si>
  <si>
    <t>　　2024-25年度　地区補助金プロジェクト委員会　委員長　横堀　喜一郎</t>
    <phoneticPr fontId="1"/>
  </si>
  <si>
    <t>　　　　　　　　　　　E-mail : kiictirou@gmail.com 　　　</t>
    <phoneticPr fontId="1"/>
  </si>
  <si>
    <t>P</t>
    <phoneticPr fontId="1"/>
  </si>
  <si>
    <t>「カテゴリー」　</t>
    <phoneticPr fontId="1"/>
  </si>
  <si>
    <t>「種類」　</t>
    <phoneticPr fontId="1"/>
  </si>
  <si>
    <t>このプロジェクトの概要を400文字以内でご記入下さい。</t>
    <phoneticPr fontId="1"/>
  </si>
  <si>
    <t>2025-26年度地区補助金申請用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</si>
</sst>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[$-F800]dddd\,\ mmmm\ dd\,\ yyyy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2" borderId="7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5" fontId="2" fillId="0" borderId="0" xfId="0" applyNumberFormat="1" applyFo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4" xfId="0" applyBorder="1">
      <alignment vertical="center"/>
    </xf>
    <xf numFmtId="0" fontId="0" fillId="0" borderId="4" xfId="0" quotePrefix="1" applyBorder="1">
      <alignment vertical="center"/>
    </xf>
    <xf numFmtId="0" fontId="3" fillId="0" borderId="0" xfId="0" quotePrefix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2" fillId="2" borderId="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6" xfId="0" quotePrefix="1" applyBorder="1">
      <alignment vertical="center"/>
    </xf>
    <xf numFmtId="0" fontId="0" fillId="0" borderId="6" xfId="0" applyBorder="1">
      <alignment vertical="center"/>
    </xf>
    <xf numFmtId="0" fontId="0" fillId="3" borderId="3" xfId="0" applyFill="1" applyBorder="1">
      <alignment vertical="center"/>
    </xf>
    <xf numFmtId="0" fontId="0" fillId="0" borderId="10" xfId="0" applyBorder="1">
      <alignment vertical="center"/>
    </xf>
    <xf numFmtId="0" fontId="5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5" fillId="0" borderId="7" xfId="0" applyFont="1" applyBorder="1">
      <alignment vertical="center"/>
    </xf>
    <xf numFmtId="0" fontId="10" fillId="0" borderId="0" xfId="0" applyFo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vertical="center" shrinkToFit="1"/>
    </xf>
    <xf numFmtId="0" fontId="5" fillId="4" borderId="0" xfId="0" applyFont="1" applyFill="1">
      <alignment vertical="center"/>
    </xf>
    <xf numFmtId="0" fontId="2" fillId="4" borderId="0" xfId="0" applyFont="1" applyFill="1">
      <alignment vertical="center"/>
    </xf>
    <xf numFmtId="49" fontId="2" fillId="4" borderId="0" xfId="0" applyNumberFormat="1" applyFont="1" applyFill="1" applyAlignment="1">
      <alignment horizontal="right" vertical="center"/>
    </xf>
    <xf numFmtId="0" fontId="2" fillId="2" borderId="12" xfId="0" applyFont="1" applyFill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5" fontId="5" fillId="0" borderId="5" xfId="0" applyNumberFormat="1" applyFont="1" applyBorder="1" applyAlignment="1" applyProtection="1">
      <alignment horizontal="center" vertical="center"/>
      <protection locked="0"/>
    </xf>
    <xf numFmtId="5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5" fontId="2" fillId="2" borderId="5" xfId="0" applyNumberFormat="1" applyFont="1" applyFill="1" applyBorder="1" applyAlignment="1">
      <alignment horizontal="right" vertical="center"/>
    </xf>
    <xf numFmtId="5" fontId="2" fillId="2" borderId="6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9" fontId="2" fillId="2" borderId="5" xfId="0" applyNumberFormat="1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9" fontId="2" fillId="2" borderId="7" xfId="0" applyNumberFormat="1" applyFont="1" applyFill="1" applyBorder="1" applyAlignment="1">
      <alignment horizontal="center" vertical="center"/>
    </xf>
    <xf numFmtId="5" fontId="2" fillId="0" borderId="5" xfId="0" applyNumberFormat="1" applyFont="1" applyBorder="1" applyAlignment="1" applyProtection="1">
      <alignment horizontal="right" vertical="center"/>
      <protection locked="0"/>
    </xf>
    <xf numFmtId="5" fontId="2" fillId="0" borderId="6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5" fontId="2" fillId="2" borderId="5" xfId="0" applyNumberFormat="1" applyFont="1" applyFill="1" applyBorder="1" applyAlignment="1" applyProtection="1">
      <alignment horizontal="right" vertical="center"/>
      <protection locked="0"/>
    </xf>
    <xf numFmtId="5" fontId="2" fillId="2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5" fillId="0" borderId="10" xfId="0" applyFont="1" applyBorder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5" fillId="0" borderId="4" xfId="0" applyFont="1" applyBorder="1" applyAlignment="1" applyProtection="1">
      <alignment vertical="center" wrapText="1"/>
      <protection locked="0"/>
    </xf>
    <xf numFmtId="0" fontId="2" fillId="0" borderId="10" xfId="0" applyFont="1" applyBorder="1">
      <alignment vertical="center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>
      <alignment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top" wrapText="1" shrinkToFit="1"/>
    </xf>
    <xf numFmtId="0" fontId="10" fillId="0" borderId="16" xfId="0" applyFont="1" applyBorder="1" applyAlignment="1">
      <alignment horizontal="left" vertical="top" shrinkToFit="1"/>
    </xf>
    <xf numFmtId="0" fontId="10" fillId="0" borderId="13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2" borderId="4" xfId="0" applyFont="1" applyFill="1" applyBorder="1">
      <alignment vertical="center"/>
    </xf>
    <xf numFmtId="0" fontId="4" fillId="0" borderId="4" xfId="0" applyFont="1" applyBorder="1" applyProtection="1">
      <alignment vertical="center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>
      <alignment vertical="center" shrinkToFit="1"/>
    </xf>
    <xf numFmtId="49" fontId="2" fillId="0" borderId="4" xfId="0" applyNumberFormat="1" applyFont="1" applyBorder="1" applyAlignment="1" applyProtection="1">
      <alignment vertical="center" shrinkToFit="1"/>
      <protection locked="0"/>
    </xf>
    <xf numFmtId="176" fontId="2" fillId="0" borderId="4" xfId="0" applyNumberFormat="1" applyFont="1" applyBorder="1" applyProtection="1">
      <alignment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shrinkToFit="1"/>
    </xf>
    <xf numFmtId="0" fontId="5" fillId="4" borderId="0" xfId="0" applyFont="1" applyFill="1" applyAlignment="1">
      <alignment horizontal="left" vertical="center" wrapText="1"/>
    </xf>
    <xf numFmtId="0" fontId="5" fillId="0" borderId="4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63AC7C74-F6C4-4F4F-8BB0-001D3FC0F740}"/>
  </cellStyles>
  <dxfs count="4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446942</xdr:colOff>
      <xdr:row>2</xdr:row>
      <xdr:rowOff>78316</xdr:rowOff>
    </xdr:from>
    <xdr:to>
      <xdr:col>4</xdr:col>
      <xdr:colOff>101035</xdr:colOff>
      <xdr:row>4</xdr:row>
      <xdr:rowOff>134198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" y="283470"/>
          <a:ext cx="1178093" cy="4222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EF07AE0-5E14-4366-9D21-B32CF5EE693B}" name="テーブル219" displayName="テーブル219" ref="B4:B11" totalsRowShown="0" headerRowDxfId="39" headerRowBorderDxfId="38" tableBorderDxfId="37" totalsRowBorderDxfId="36">
  <autoFilter ref="B4:B11" xr:uid="{DEF07AE0-5E14-4366-9D21-B32CF5EE693B}"/>
  <tableColumns count="1">
    <tableColumn id="1" xr3:uid="{3E74F4FA-5F89-4E1B-9BED-572BC5F8DE1F}" name="経済発展" dataDxfId="35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0FF93AD-59CF-4D4F-ADAA-C354FFCADC31}" name="テーブル320" displayName="テーブル320" ref="C4:C17" totalsRowShown="0" headerRowDxfId="34" headerRowBorderDxfId="33" tableBorderDxfId="32" totalsRowBorderDxfId="31">
  <autoFilter ref="C4:C17" xr:uid="{D0FF93AD-59CF-4D4F-ADAA-C354FFCADC31}"/>
  <tableColumns count="1">
    <tableColumn id="1" xr3:uid="{6943AC0B-61A3-4EE0-812D-8AFA93C27B5A}" name="教育" dataDxfId="30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91C3210-7615-4EF4-8874-1EB296D9A3B0}" name="テーブル721" displayName="テーブル721" ref="D4:D13" totalsRowShown="0" headerRowDxfId="29" headerRowBorderDxfId="28" tableBorderDxfId="27" totalsRowBorderDxfId="26">
  <autoFilter ref="D4:D13" xr:uid="{C91C3210-7615-4EF4-8874-1EB296D9A3B0}"/>
  <tableColumns count="1">
    <tableColumn id="1" xr3:uid="{99BB363C-7D06-4153-A596-AB863D58E04D}" name="環境" dataDxfId="25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866A22E-654B-46DD-8ABC-D61DE60F2465}" name="テーブル822" displayName="テーブル822" ref="E4:E15" totalsRowShown="0" headerRowDxfId="24" headerRowBorderDxfId="23" tableBorderDxfId="22" totalsRowBorderDxfId="21">
  <autoFilter ref="E4:E15" xr:uid="{5866A22E-654B-46DD-8ABC-D61DE60F2465}"/>
  <tableColumns count="1">
    <tableColumn id="1" xr3:uid="{51DEADD9-96DB-4138-AB06-8592E8F3B054}" name="保健" dataDxfId="20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94EB3BB-6F5A-44B7-97ED-F3EE2CA92BEE}" name="テーブル923" displayName="テーブル923" ref="F4:F11" totalsRowShown="0" headerRowDxfId="19" headerRowBorderDxfId="18" tableBorderDxfId="17" totalsRowBorderDxfId="16">
  <autoFilter ref="F4:F11" xr:uid="{B94EB3BB-6F5A-44B7-97ED-F3EE2CA92BEE}"/>
  <tableColumns count="1">
    <tableColumn id="1" xr3:uid="{66A13E54-73AD-4001-9A11-7AA9E4FA6EC0}" name="平和" dataDxfId="15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5C5181D-035F-40AA-A979-FCAC331DA4A5}" name="テーブル1024" displayName="テーブル1024" ref="G4:G9" totalsRowShown="0" headerRowDxfId="14" headerRowBorderDxfId="13" tableBorderDxfId="12" totalsRowBorderDxfId="11">
  <autoFilter ref="G4:G9" xr:uid="{E5C5181D-035F-40AA-A979-FCAC331DA4A5}"/>
  <tableColumns count="1">
    <tableColumn id="1" xr3:uid="{C78D9C62-5716-4912-AF02-861624200139}" name="水" dataDxfId="10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DE671A9-B735-4447-A89F-D9CE900F3C0D}" name="テーブル1125" displayName="テーブル1125" ref="H4:H15" totalsRowShown="0" headerRowDxfId="9" headerRowBorderDxfId="8" tableBorderDxfId="7" totalsRowBorderDxfId="6">
  <autoFilter ref="H4:H15" xr:uid="{CDE671A9-B735-4447-A89F-D9CE900F3C0D}"/>
  <tableColumns count="1">
    <tableColumn id="1" xr3:uid="{07965B90-EB4B-4071-B3E0-9E266F9BFFC4}" name="地域社会発展" dataDxfId="5"/>
  </tableColumns>
  <tableStyleInfo name="TableStyleLight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C2662E7-097D-4A03-9696-4B62A1572903}" name="テーブル1226" displayName="テーブル1226" ref="I4:I11" totalsRowShown="0" headerRowDxfId="4" headerRowBorderDxfId="3" tableBorderDxfId="2" totalsRowBorderDxfId="1">
  <autoFilter ref="I4:I11" xr:uid="{DC2662E7-097D-4A03-9696-4B62A1572903}"/>
  <tableColumns count="1">
    <tableColumn id="1" xr3:uid="{1D6567E0-6626-4869-8DB3-3A94FB4C18C9}" name="地区サポート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E169"/>
  <sheetViews>
    <sheetView tabSelected="1" zoomScale="150" zoomScaleNormal="150" workbookViewId="0">
      <selection activeCell="U7" sqref="U7"/>
    </sheetView>
  </sheetViews>
  <sheetFormatPr defaultColWidth="9" defaultRowHeight="10.8" x14ac:dyDescent="0.45"/>
  <cols>
    <col min="1" max="1" width="0.59765625" style="1" customWidth="1"/>
    <col min="2" max="2" width="2.8984375" style="1" customWidth="1"/>
    <col min="3" max="3" width="12.3984375" style="1" customWidth="1"/>
    <col min="4" max="4" width="7.59765625" style="1" customWidth="1"/>
    <col min="5" max="6" width="3.09765625" style="1" customWidth="1"/>
    <col min="7" max="7" width="4.09765625" style="1" customWidth="1"/>
    <col min="8" max="8" width="3.09765625" style="1" customWidth="1"/>
    <col min="9" max="9" width="5.19921875" style="1" customWidth="1"/>
    <col min="10" max="10" width="3.09765625" style="1" customWidth="1"/>
    <col min="11" max="12" width="4.09765625" style="1" customWidth="1"/>
    <col min="13" max="13" width="5.09765625" style="1" customWidth="1"/>
    <col min="14" max="14" width="3.09765625" style="1" customWidth="1"/>
    <col min="15" max="15" width="5.09765625" style="1" customWidth="1"/>
    <col min="16" max="16" width="3.09765625" style="1" customWidth="1"/>
    <col min="17" max="17" width="5.09765625" style="1" customWidth="1"/>
    <col min="18" max="18" width="3.09765625" style="1" customWidth="1"/>
    <col min="19" max="19" width="0.69921875" style="1" customWidth="1"/>
    <col min="20" max="16384" width="9" style="1"/>
  </cols>
  <sheetData>
    <row r="1" spans="2:19" ht="11.4" thickBot="1" x14ac:dyDescent="0.5"/>
    <row r="2" spans="2:19" ht="3.75" customHeight="1" thickTop="1" x14ac:dyDescent="0.45"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2:19" ht="14.4" x14ac:dyDescent="0.45">
      <c r="B3" s="20"/>
      <c r="C3" s="20"/>
      <c r="D3" s="20"/>
      <c r="E3" s="20"/>
      <c r="F3" s="20"/>
      <c r="G3" s="20"/>
      <c r="H3" s="33" t="s">
        <v>85</v>
      </c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2:19" ht="14.4" x14ac:dyDescent="0.45">
      <c r="B4" s="20"/>
      <c r="C4" s="20"/>
      <c r="D4" s="20"/>
      <c r="E4" s="20"/>
      <c r="F4" s="20"/>
      <c r="G4" s="20"/>
      <c r="H4" s="33" t="s">
        <v>86</v>
      </c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19" x14ac:dyDescent="0.45">
      <c r="B5" s="20"/>
      <c r="C5" s="20"/>
      <c r="D5" s="20"/>
      <c r="E5" s="20"/>
      <c r="F5" s="20"/>
      <c r="G5" s="20"/>
      <c r="H5" s="20" t="s">
        <v>87</v>
      </c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2:19" x14ac:dyDescent="0.45">
      <c r="B6" s="20"/>
      <c r="C6" s="20"/>
      <c r="D6" s="20"/>
      <c r="E6" s="20"/>
      <c r="F6" s="20"/>
      <c r="G6" s="20"/>
      <c r="H6" s="20" t="s">
        <v>153</v>
      </c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9" x14ac:dyDescent="0.45">
      <c r="B7" s="20"/>
      <c r="C7" s="20"/>
      <c r="D7" s="20"/>
      <c r="E7" s="20"/>
      <c r="F7" s="20"/>
      <c r="H7" s="43" t="s">
        <v>441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</row>
    <row r="8" spans="2:19" ht="3.75" customHeight="1" thickBot="1" x14ac:dyDescent="0.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2:19" ht="7.5" customHeight="1" thickTop="1" x14ac:dyDescent="0.45"/>
    <row r="10" spans="2:19" ht="11.4" customHeight="1" x14ac:dyDescent="0.45">
      <c r="B10" s="20"/>
      <c r="C10" s="35" t="s">
        <v>428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2:19" ht="11.25" customHeight="1" x14ac:dyDescent="0.45">
      <c r="B11" s="67" t="s">
        <v>158</v>
      </c>
      <c r="C11" s="67"/>
      <c r="D11" s="111" t="s">
        <v>156</v>
      </c>
      <c r="E11" s="111"/>
      <c r="F11" s="111"/>
      <c r="G11" s="111"/>
      <c r="H11" s="78" t="s">
        <v>174</v>
      </c>
      <c r="I11" s="78"/>
      <c r="J11" s="78"/>
      <c r="K11" s="110" t="str">
        <f>VLOOKUP(D11,クラブ名!A3:C111,2,FALSE)</f>
        <v>自動入力</v>
      </c>
      <c r="L11" s="110"/>
      <c r="M11" s="110"/>
      <c r="N11" s="110"/>
      <c r="O11" s="79" t="s">
        <v>427</v>
      </c>
      <c r="P11" s="80"/>
      <c r="Q11" s="81"/>
      <c r="R11" s="13" t="str">
        <f>VLOOKUP(D11,クラブ名!A3:C110,3,FALSE)</f>
        <v>自動</v>
      </c>
    </row>
    <row r="12" spans="2:19" ht="11.25" customHeight="1" x14ac:dyDescent="0.45">
      <c r="B12" s="67" t="s">
        <v>165</v>
      </c>
      <c r="C12" s="67"/>
      <c r="D12" s="106" t="s">
        <v>175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2:19" ht="11.25" customHeight="1" x14ac:dyDescent="0.45">
      <c r="B13" s="67" t="s">
        <v>0</v>
      </c>
      <c r="C13" s="67"/>
      <c r="D13" s="106" t="s">
        <v>176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2:19" ht="11.25" customHeight="1" x14ac:dyDescent="0.45">
      <c r="B14" s="67" t="s">
        <v>1</v>
      </c>
      <c r="C14" s="67"/>
      <c r="D14" s="106" t="s">
        <v>177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2:19" ht="11.25" customHeight="1" x14ac:dyDescent="0.45">
      <c r="B15" s="71" t="s">
        <v>2</v>
      </c>
      <c r="C15" s="73"/>
      <c r="D15" s="82"/>
      <c r="E15" s="83"/>
      <c r="F15" s="83"/>
      <c r="G15" s="83"/>
      <c r="H15" s="83"/>
      <c r="I15" s="83"/>
      <c r="J15" s="40" t="s">
        <v>145</v>
      </c>
      <c r="K15" s="107"/>
      <c r="L15" s="107"/>
      <c r="M15" s="107"/>
      <c r="N15" s="107"/>
      <c r="O15" s="107"/>
      <c r="P15" s="107"/>
      <c r="Q15" s="107"/>
      <c r="R15" s="108"/>
    </row>
    <row r="16" spans="2:19" ht="11.25" customHeight="1" x14ac:dyDescent="0.45">
      <c r="B16" s="67" t="s">
        <v>164</v>
      </c>
      <c r="C16" s="67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2:18" ht="6.75" customHeight="1" x14ac:dyDescent="0.45"/>
    <row r="18" spans="2:18" x14ac:dyDescent="0.45">
      <c r="B18" s="1" t="s">
        <v>171</v>
      </c>
    </row>
    <row r="19" spans="2:18" x14ac:dyDescent="0.45">
      <c r="B19" s="45" t="s">
        <v>95</v>
      </c>
      <c r="C19" s="112" t="s">
        <v>440</v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</row>
    <row r="20" spans="2:18" ht="40.200000000000003" customHeight="1" x14ac:dyDescent="0.45">
      <c r="B20" s="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  <row r="21" spans="2:18" ht="11.25" customHeight="1" x14ac:dyDescent="0.45">
      <c r="B21" s="2" t="s">
        <v>96</v>
      </c>
      <c r="C21" s="98" t="s">
        <v>251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</row>
    <row r="22" spans="2:18" ht="11.25" customHeight="1" x14ac:dyDescent="0.45">
      <c r="B22" s="2"/>
      <c r="C22" s="96" t="s">
        <v>270</v>
      </c>
      <c r="D22" s="97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2:18" ht="11.25" customHeight="1" x14ac:dyDescent="0.45">
      <c r="B23" s="2" t="s">
        <v>97</v>
      </c>
      <c r="C23" s="99" t="s">
        <v>248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pans="2:18" ht="11.25" customHeight="1" x14ac:dyDescent="0.45">
      <c r="B24" s="2"/>
      <c r="C24" s="14" t="s">
        <v>179</v>
      </c>
      <c r="D24" s="15" t="s">
        <v>249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2:18" ht="11.25" customHeight="1" x14ac:dyDescent="0.45">
      <c r="B25" s="2" t="s">
        <v>98</v>
      </c>
      <c r="C25" s="100" t="s">
        <v>99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2:18" ht="11.25" customHeight="1" x14ac:dyDescent="0.45">
      <c r="B26" s="2"/>
      <c r="C26" s="14" t="s">
        <v>179</v>
      </c>
      <c r="D26" s="15" t="s">
        <v>249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2:18" ht="23.25" customHeight="1" x14ac:dyDescent="0.45">
      <c r="B27" s="2" t="s">
        <v>100</v>
      </c>
      <c r="C27" s="101" t="s">
        <v>418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2:18" ht="40.799999999999997" customHeight="1" x14ac:dyDescent="0.45">
      <c r="B28" s="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</row>
    <row r="29" spans="2:18" x14ac:dyDescent="0.45">
      <c r="B29" s="2" t="s">
        <v>101</v>
      </c>
      <c r="C29" s="103" t="s">
        <v>295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2:18" ht="39.6" customHeight="1" x14ac:dyDescent="0.45">
      <c r="B30" s="2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2:18" ht="11.25" customHeight="1" x14ac:dyDescent="0.45">
      <c r="B31" s="2" t="s">
        <v>103</v>
      </c>
      <c r="C31" s="105" t="s">
        <v>102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</row>
    <row r="32" spans="2:18" ht="11.25" customHeight="1" x14ac:dyDescent="0.45">
      <c r="B32" s="2"/>
      <c r="C32" s="106" t="s">
        <v>180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</row>
    <row r="33" spans="2:31" ht="11.25" customHeight="1" x14ac:dyDescent="0.45">
      <c r="B33" s="2" t="s">
        <v>150</v>
      </c>
      <c r="C33" s="1" t="s">
        <v>104</v>
      </c>
    </row>
    <row r="34" spans="2:31" ht="11.25" customHeight="1" x14ac:dyDescent="0.45">
      <c r="B34" s="2"/>
      <c r="C34" s="1" t="s">
        <v>105</v>
      </c>
    </row>
    <row r="35" spans="2:31" ht="11.25" customHeight="1" x14ac:dyDescent="0.45">
      <c r="B35" s="3"/>
      <c r="C35" s="67" t="s">
        <v>88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79" t="s">
        <v>91</v>
      </c>
      <c r="P35" s="80"/>
      <c r="Q35" s="80"/>
      <c r="R35" s="81"/>
    </row>
    <row r="36" spans="2:31" ht="11.25" customHeight="1" x14ac:dyDescent="0.45">
      <c r="B36" s="3"/>
      <c r="C36" s="74" t="s">
        <v>388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62">
        <v>0</v>
      </c>
      <c r="P36" s="63"/>
      <c r="Q36" s="63"/>
      <c r="R36" s="4" t="s">
        <v>90</v>
      </c>
    </row>
    <row r="37" spans="2:31" ht="11.25" customHeight="1" x14ac:dyDescent="0.45">
      <c r="B37" s="3"/>
      <c r="C37" s="74" t="s">
        <v>389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62">
        <v>0</v>
      </c>
      <c r="P37" s="63"/>
      <c r="Q37" s="63"/>
      <c r="R37" s="4" t="s">
        <v>90</v>
      </c>
    </row>
    <row r="38" spans="2:31" ht="11.25" customHeight="1" x14ac:dyDescent="0.45">
      <c r="B38" s="3"/>
      <c r="C38" s="74" t="s">
        <v>154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54">
        <f>SUM(O36:Q37)</f>
        <v>0</v>
      </c>
      <c r="P38" s="55"/>
      <c r="Q38" s="55"/>
      <c r="R38" s="5" t="s">
        <v>90</v>
      </c>
      <c r="AB38" s="12"/>
      <c r="AC38" s="12"/>
      <c r="AD38" s="12"/>
      <c r="AE38" s="12"/>
    </row>
    <row r="39" spans="2:31" ht="11.25" customHeight="1" x14ac:dyDescent="0.45">
      <c r="B39" s="3"/>
      <c r="C39" s="75" t="s">
        <v>390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59" t="str">
        <f>IFERROR(O37/O38," ")</f>
        <v xml:space="preserve"> </v>
      </c>
      <c r="P39" s="60"/>
      <c r="Q39" s="60"/>
      <c r="R39" s="61"/>
    </row>
    <row r="40" spans="2:31" ht="11.25" customHeight="1" x14ac:dyDescent="0.45">
      <c r="B40" s="3"/>
      <c r="C40" s="69" t="s">
        <v>89</v>
      </c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62">
        <v>0</v>
      </c>
      <c r="P40" s="63"/>
      <c r="Q40" s="63"/>
      <c r="R40" s="4" t="s">
        <v>90</v>
      </c>
    </row>
    <row r="41" spans="2:31" ht="11.25" customHeight="1" x14ac:dyDescent="0.45">
      <c r="B41" s="3"/>
      <c r="C41" s="69" t="s">
        <v>155</v>
      </c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54">
        <f>SUM(O38+O40)</f>
        <v>0</v>
      </c>
      <c r="P41" s="55"/>
      <c r="Q41" s="55"/>
      <c r="R41" s="5" t="s">
        <v>90</v>
      </c>
    </row>
    <row r="42" spans="2:31" ht="6.75" customHeight="1" x14ac:dyDescent="0.45">
      <c r="B42" s="3"/>
    </row>
    <row r="43" spans="2:31" ht="11.25" customHeight="1" x14ac:dyDescent="0.45">
      <c r="B43" s="3"/>
      <c r="C43" s="1" t="s">
        <v>163</v>
      </c>
    </row>
    <row r="44" spans="2:31" ht="11.25" customHeight="1" x14ac:dyDescent="0.45">
      <c r="B44" s="3"/>
      <c r="C44" s="71" t="s">
        <v>92</v>
      </c>
      <c r="D44" s="72"/>
      <c r="E44" s="72"/>
      <c r="F44" s="73"/>
      <c r="G44" s="67" t="s">
        <v>93</v>
      </c>
      <c r="H44" s="67"/>
      <c r="I44" s="67"/>
      <c r="J44" s="67"/>
      <c r="K44" s="67"/>
      <c r="L44" s="67"/>
      <c r="M44" s="67"/>
      <c r="N44" s="71" t="s">
        <v>91</v>
      </c>
      <c r="O44" s="72"/>
      <c r="P44" s="72"/>
      <c r="Q44" s="72"/>
      <c r="R44" s="73"/>
    </row>
    <row r="45" spans="2:31" ht="11.25" customHeight="1" x14ac:dyDescent="0.45">
      <c r="B45" s="3"/>
      <c r="C45" s="56"/>
      <c r="D45" s="57"/>
      <c r="E45" s="57"/>
      <c r="F45" s="58"/>
      <c r="G45" s="51"/>
      <c r="H45" s="51"/>
      <c r="I45" s="51"/>
      <c r="J45" s="51"/>
      <c r="K45" s="51"/>
      <c r="L45" s="51"/>
      <c r="M45" s="51"/>
      <c r="N45" s="49"/>
      <c r="O45" s="50"/>
      <c r="P45" s="50"/>
      <c r="Q45" s="50"/>
      <c r="R45" s="37" t="s">
        <v>90</v>
      </c>
    </row>
    <row r="46" spans="2:31" ht="11.25" customHeight="1" x14ac:dyDescent="0.45">
      <c r="B46" s="3"/>
      <c r="C46" s="56"/>
      <c r="D46" s="57"/>
      <c r="E46" s="57"/>
      <c r="F46" s="58"/>
      <c r="G46" s="51"/>
      <c r="H46" s="51"/>
      <c r="I46" s="51"/>
      <c r="J46" s="51"/>
      <c r="K46" s="51"/>
      <c r="L46" s="51"/>
      <c r="M46" s="51"/>
      <c r="N46" s="49"/>
      <c r="O46" s="50"/>
      <c r="P46" s="50"/>
      <c r="Q46" s="50"/>
      <c r="R46" s="37" t="s">
        <v>90</v>
      </c>
    </row>
    <row r="47" spans="2:31" ht="11.25" customHeight="1" x14ac:dyDescent="0.45">
      <c r="B47" s="3"/>
      <c r="C47" s="56"/>
      <c r="D47" s="57"/>
      <c r="E47" s="57"/>
      <c r="F47" s="58"/>
      <c r="G47" s="51"/>
      <c r="H47" s="51"/>
      <c r="I47" s="51"/>
      <c r="J47" s="51"/>
      <c r="K47" s="51"/>
      <c r="L47" s="51"/>
      <c r="M47" s="51"/>
      <c r="N47" s="49"/>
      <c r="O47" s="50"/>
      <c r="P47" s="50"/>
      <c r="Q47" s="50"/>
      <c r="R47" s="37" t="s">
        <v>90</v>
      </c>
    </row>
    <row r="48" spans="2:31" ht="11.25" customHeight="1" x14ac:dyDescent="0.45">
      <c r="B48" s="3"/>
      <c r="C48" s="56"/>
      <c r="D48" s="57"/>
      <c r="E48" s="57"/>
      <c r="F48" s="58"/>
      <c r="G48" s="51"/>
      <c r="H48" s="51"/>
      <c r="I48" s="51"/>
      <c r="J48" s="51"/>
      <c r="K48" s="51"/>
      <c r="L48" s="51"/>
      <c r="M48" s="51"/>
      <c r="N48" s="49"/>
      <c r="O48" s="50"/>
      <c r="P48" s="50"/>
      <c r="Q48" s="50"/>
      <c r="R48" s="37" t="s">
        <v>90</v>
      </c>
    </row>
    <row r="49" spans="2:18" ht="11.25" customHeight="1" x14ac:dyDescent="0.45">
      <c r="B49" s="3"/>
      <c r="C49" s="56"/>
      <c r="D49" s="57"/>
      <c r="E49" s="57"/>
      <c r="F49" s="58"/>
      <c r="G49" s="51"/>
      <c r="H49" s="51"/>
      <c r="I49" s="51"/>
      <c r="J49" s="51"/>
      <c r="K49" s="51"/>
      <c r="L49" s="51"/>
      <c r="M49" s="51"/>
      <c r="N49" s="49"/>
      <c r="O49" s="50"/>
      <c r="P49" s="50"/>
      <c r="Q49" s="50"/>
      <c r="R49" s="37" t="s">
        <v>90</v>
      </c>
    </row>
    <row r="50" spans="2:18" ht="11.25" customHeight="1" x14ac:dyDescent="0.45">
      <c r="B50" s="3"/>
      <c r="C50" s="56"/>
      <c r="D50" s="57"/>
      <c r="E50" s="57"/>
      <c r="F50" s="58"/>
      <c r="G50" s="51"/>
      <c r="H50" s="51"/>
      <c r="I50" s="51"/>
      <c r="J50" s="51"/>
      <c r="K50" s="51"/>
      <c r="L50" s="51"/>
      <c r="M50" s="51"/>
      <c r="N50" s="49"/>
      <c r="O50" s="50"/>
      <c r="P50" s="50"/>
      <c r="Q50" s="50"/>
      <c r="R50" s="37" t="s">
        <v>90</v>
      </c>
    </row>
    <row r="51" spans="2:18" ht="11.25" customHeight="1" x14ac:dyDescent="0.45">
      <c r="B51" s="3"/>
      <c r="C51" s="56"/>
      <c r="D51" s="57"/>
      <c r="E51" s="57"/>
      <c r="F51" s="58"/>
      <c r="G51" s="51"/>
      <c r="H51" s="51"/>
      <c r="I51" s="51"/>
      <c r="J51" s="51"/>
      <c r="K51" s="51"/>
      <c r="L51" s="51"/>
      <c r="M51" s="51"/>
      <c r="N51" s="49"/>
      <c r="O51" s="50"/>
      <c r="P51" s="50"/>
      <c r="Q51" s="50"/>
      <c r="R51" s="37" t="s">
        <v>90</v>
      </c>
    </row>
    <row r="52" spans="2:18" ht="11.25" customHeight="1" x14ac:dyDescent="0.45">
      <c r="B52" s="3"/>
      <c r="C52" s="113" t="s">
        <v>170</v>
      </c>
      <c r="D52" s="114"/>
      <c r="E52" s="114"/>
      <c r="F52" s="114"/>
      <c r="G52" s="114"/>
      <c r="H52" s="114"/>
      <c r="I52" s="114"/>
      <c r="J52" s="114"/>
      <c r="K52" s="114"/>
      <c r="L52" s="114"/>
      <c r="M52" s="115"/>
      <c r="N52" s="88">
        <f>N169</f>
        <v>0</v>
      </c>
      <c r="O52" s="89"/>
      <c r="P52" s="89"/>
      <c r="Q52" s="89"/>
      <c r="R52" s="5" t="s">
        <v>90</v>
      </c>
    </row>
    <row r="53" spans="2:18" ht="11.25" customHeight="1" x14ac:dyDescent="0.45">
      <c r="B53" s="3"/>
      <c r="C53" s="116" t="s">
        <v>94</v>
      </c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54">
        <f>SUM(L45:O52)</f>
        <v>0</v>
      </c>
      <c r="O53" s="55"/>
      <c r="P53" s="55"/>
      <c r="Q53" s="55"/>
      <c r="R53" s="5" t="s">
        <v>90</v>
      </c>
    </row>
    <row r="54" spans="2:18" ht="11.25" customHeight="1" x14ac:dyDescent="0.45">
      <c r="B54" s="3"/>
      <c r="C54" s="116" t="s">
        <v>146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54">
        <f>O41</f>
        <v>0</v>
      </c>
      <c r="O54" s="55"/>
      <c r="P54" s="55"/>
      <c r="Q54" s="55"/>
      <c r="R54" s="5" t="s">
        <v>90</v>
      </c>
    </row>
    <row r="55" spans="2:18" ht="24" customHeight="1" x14ac:dyDescent="0.45">
      <c r="C55" s="52" t="s">
        <v>151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</row>
    <row r="56" spans="2:18" ht="12" customHeight="1" x14ac:dyDescent="0.45">
      <c r="B56" s="2" t="s">
        <v>121</v>
      </c>
      <c r="C56" s="20" t="s">
        <v>391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</row>
    <row r="57" spans="2:18" ht="12" customHeight="1" x14ac:dyDescent="0.45">
      <c r="B57" s="2"/>
      <c r="C57" s="94" t="s">
        <v>438</v>
      </c>
      <c r="D57" s="94"/>
      <c r="E57" s="94"/>
      <c r="F57" s="94"/>
      <c r="G57" s="22" t="s">
        <v>269</v>
      </c>
      <c r="H57" s="93" t="s">
        <v>439</v>
      </c>
      <c r="I57" s="93"/>
      <c r="J57" s="93"/>
      <c r="K57" s="93"/>
      <c r="L57" s="93"/>
      <c r="M57" s="93"/>
    </row>
    <row r="58" spans="2:18" ht="18.899999999999999" customHeight="1" x14ac:dyDescent="0.45">
      <c r="B58" s="10"/>
      <c r="C58" s="64" t="s">
        <v>270</v>
      </c>
      <c r="D58" s="65"/>
      <c r="E58" s="65"/>
      <c r="F58" s="66"/>
      <c r="G58" s="21"/>
      <c r="H58" s="90" t="s">
        <v>270</v>
      </c>
      <c r="I58" s="91"/>
      <c r="J58" s="91"/>
      <c r="K58" s="91"/>
      <c r="L58" s="91"/>
      <c r="M58" s="92"/>
      <c r="N58" s="10"/>
    </row>
    <row r="59" spans="2:18" ht="11.25" customHeight="1" x14ac:dyDescent="0.45">
      <c r="B59" s="36" t="s">
        <v>147</v>
      </c>
      <c r="C59" s="20" t="s">
        <v>392</v>
      </c>
      <c r="D59" s="20"/>
      <c r="E59" s="20" t="s">
        <v>413</v>
      </c>
      <c r="F59" s="20"/>
      <c r="G59" s="20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</row>
    <row r="60" spans="2:18" ht="11.25" customHeight="1" x14ac:dyDescent="0.45">
      <c r="B60" s="20"/>
      <c r="C60" s="41" t="s">
        <v>396</v>
      </c>
      <c r="D60" s="41" t="s">
        <v>395</v>
      </c>
      <c r="E60" s="53" t="s">
        <v>394</v>
      </c>
      <c r="F60" s="53"/>
      <c r="G60" s="53" t="s">
        <v>393</v>
      </c>
      <c r="H60" s="53"/>
      <c r="I60" s="53" t="s">
        <v>403</v>
      </c>
      <c r="J60" s="53"/>
      <c r="K60" s="53" t="s">
        <v>404</v>
      </c>
      <c r="L60" s="53"/>
      <c r="M60" s="47" t="s">
        <v>405</v>
      </c>
      <c r="N60" s="48"/>
      <c r="O60" s="47" t="s">
        <v>406</v>
      </c>
      <c r="P60" s="48"/>
      <c r="Q60" s="47" t="s">
        <v>407</v>
      </c>
      <c r="R60" s="48"/>
    </row>
    <row r="61" spans="2:18" ht="20.100000000000001" customHeight="1" x14ac:dyDescent="0.45">
      <c r="B61" s="20"/>
      <c r="C61" s="117" t="s">
        <v>412</v>
      </c>
      <c r="D61" s="42" t="s">
        <v>397</v>
      </c>
      <c r="E61" s="120" t="s">
        <v>402</v>
      </c>
      <c r="F61" s="121"/>
      <c r="G61" s="126" t="s">
        <v>411</v>
      </c>
      <c r="H61" s="126"/>
      <c r="I61" s="53" t="s">
        <v>408</v>
      </c>
      <c r="J61" s="53"/>
      <c r="K61" s="53"/>
      <c r="L61" s="53"/>
      <c r="M61" s="47"/>
      <c r="N61" s="48"/>
      <c r="O61" s="47"/>
      <c r="P61" s="48"/>
      <c r="Q61" s="47"/>
      <c r="R61" s="48"/>
    </row>
    <row r="62" spans="2:18" ht="20.100000000000001" customHeight="1" x14ac:dyDescent="0.45">
      <c r="B62" s="20"/>
      <c r="C62" s="118"/>
      <c r="D62" s="42" t="s">
        <v>398</v>
      </c>
      <c r="E62" s="122"/>
      <c r="F62" s="123"/>
      <c r="G62" s="126" t="s">
        <v>414</v>
      </c>
      <c r="H62" s="126"/>
      <c r="I62" s="53"/>
      <c r="J62" s="53"/>
      <c r="K62" s="47" t="s">
        <v>409</v>
      </c>
      <c r="L62" s="48"/>
      <c r="M62" s="47"/>
      <c r="N62" s="48"/>
      <c r="O62" s="47"/>
      <c r="P62" s="48"/>
      <c r="Q62" s="47"/>
      <c r="R62" s="48"/>
    </row>
    <row r="63" spans="2:18" ht="20.100000000000001" customHeight="1" x14ac:dyDescent="0.45">
      <c r="B63" s="20"/>
      <c r="C63" s="118"/>
      <c r="D63" s="42" t="s">
        <v>399</v>
      </c>
      <c r="E63" s="122"/>
      <c r="F63" s="123"/>
      <c r="G63" s="126" t="s">
        <v>415</v>
      </c>
      <c r="H63" s="126"/>
      <c r="I63" s="53"/>
      <c r="J63" s="53"/>
      <c r="K63" s="53"/>
      <c r="L63" s="53"/>
      <c r="M63" s="47" t="s">
        <v>410</v>
      </c>
      <c r="N63" s="48"/>
      <c r="O63" s="47"/>
      <c r="P63" s="48"/>
      <c r="Q63" s="47"/>
      <c r="R63" s="48"/>
    </row>
    <row r="64" spans="2:18" ht="20.100000000000001" customHeight="1" x14ac:dyDescent="0.45">
      <c r="B64" s="20"/>
      <c r="C64" s="118"/>
      <c r="D64" s="42" t="s">
        <v>400</v>
      </c>
      <c r="E64" s="122"/>
      <c r="F64" s="123"/>
      <c r="G64" s="126" t="s">
        <v>411</v>
      </c>
      <c r="H64" s="126"/>
      <c r="I64" s="53"/>
      <c r="J64" s="53"/>
      <c r="K64" s="53"/>
      <c r="L64" s="53"/>
      <c r="M64" s="47"/>
      <c r="N64" s="48"/>
      <c r="O64" s="47" t="s">
        <v>422</v>
      </c>
      <c r="P64" s="48"/>
      <c r="Q64" s="47"/>
      <c r="R64" s="48"/>
    </row>
    <row r="65" spans="2:18" ht="20.100000000000001" customHeight="1" x14ac:dyDescent="0.45">
      <c r="B65" s="20"/>
      <c r="C65" s="119"/>
      <c r="D65" s="42" t="s">
        <v>401</v>
      </c>
      <c r="E65" s="124"/>
      <c r="F65" s="125"/>
      <c r="G65" s="126" t="s">
        <v>415</v>
      </c>
      <c r="H65" s="126"/>
      <c r="I65" s="53"/>
      <c r="J65" s="53"/>
      <c r="K65" s="53"/>
      <c r="L65" s="53"/>
      <c r="M65" s="47"/>
      <c r="N65" s="48"/>
      <c r="O65" s="47"/>
      <c r="P65" s="48"/>
      <c r="Q65" s="47" t="s">
        <v>431</v>
      </c>
      <c r="R65" s="48"/>
    </row>
    <row r="66" spans="2:18" ht="22.5" customHeight="1" x14ac:dyDescent="0.45">
      <c r="B66" s="20"/>
      <c r="C66" s="117"/>
      <c r="D66" s="42"/>
      <c r="E66" s="120"/>
      <c r="F66" s="121"/>
      <c r="G66" s="127"/>
      <c r="H66" s="127"/>
      <c r="I66" s="53"/>
      <c r="J66" s="53"/>
      <c r="K66" s="53"/>
      <c r="L66" s="53"/>
      <c r="M66" s="47"/>
      <c r="N66" s="48"/>
      <c r="O66" s="47"/>
      <c r="P66" s="48"/>
      <c r="Q66" s="47"/>
      <c r="R66" s="48"/>
    </row>
    <row r="67" spans="2:18" ht="22.5" customHeight="1" x14ac:dyDescent="0.45">
      <c r="B67" s="20"/>
      <c r="C67" s="118"/>
      <c r="D67" s="42"/>
      <c r="E67" s="122"/>
      <c r="F67" s="123"/>
      <c r="G67" s="127"/>
      <c r="H67" s="127"/>
      <c r="I67" s="53"/>
      <c r="J67" s="53"/>
      <c r="K67" s="53"/>
      <c r="L67" s="53"/>
      <c r="M67" s="47"/>
      <c r="N67" s="48"/>
      <c r="O67" s="47"/>
      <c r="P67" s="48"/>
      <c r="Q67" s="47"/>
      <c r="R67" s="48"/>
    </row>
    <row r="68" spans="2:18" ht="22.5" customHeight="1" x14ac:dyDescent="0.45">
      <c r="B68" s="20"/>
      <c r="C68" s="118"/>
      <c r="D68" s="42"/>
      <c r="E68" s="122"/>
      <c r="F68" s="123"/>
      <c r="G68" s="127"/>
      <c r="H68" s="127"/>
      <c r="I68" s="53"/>
      <c r="J68" s="53"/>
      <c r="K68" s="53"/>
      <c r="L68" s="53"/>
      <c r="M68" s="47"/>
      <c r="N68" s="48"/>
      <c r="O68" s="47"/>
      <c r="P68" s="48"/>
      <c r="Q68" s="47"/>
      <c r="R68" s="48"/>
    </row>
    <row r="69" spans="2:18" ht="22.5" customHeight="1" x14ac:dyDescent="0.45">
      <c r="B69" s="20"/>
      <c r="C69" s="118"/>
      <c r="D69" s="42"/>
      <c r="E69" s="122"/>
      <c r="F69" s="123"/>
      <c r="G69" s="127"/>
      <c r="H69" s="127"/>
      <c r="I69" s="53"/>
      <c r="J69" s="53"/>
      <c r="K69" s="53"/>
      <c r="L69" s="53"/>
      <c r="M69" s="47"/>
      <c r="N69" s="48"/>
      <c r="O69" s="47"/>
      <c r="P69" s="48"/>
      <c r="Q69" s="47"/>
      <c r="R69" s="48"/>
    </row>
    <row r="70" spans="2:18" ht="22.5" customHeight="1" x14ac:dyDescent="0.45">
      <c r="B70" s="20"/>
      <c r="C70" s="119"/>
      <c r="D70" s="42"/>
      <c r="E70" s="124"/>
      <c r="F70" s="125"/>
      <c r="G70" s="127"/>
      <c r="H70" s="127"/>
      <c r="I70" s="53"/>
      <c r="J70" s="53"/>
      <c r="K70" s="53"/>
      <c r="L70" s="53"/>
      <c r="M70" s="47"/>
      <c r="N70" s="48"/>
      <c r="O70" s="47"/>
      <c r="P70" s="48"/>
      <c r="Q70" s="47"/>
      <c r="R70" s="48"/>
    </row>
    <row r="71" spans="2:18" x14ac:dyDescent="0.45">
      <c r="B71" s="2" t="s">
        <v>136</v>
      </c>
      <c r="C71" s="128" t="s">
        <v>122</v>
      </c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</row>
    <row r="72" spans="2:18" ht="18.899999999999999" customHeight="1" x14ac:dyDescent="0.45">
      <c r="C72" s="6" t="s">
        <v>123</v>
      </c>
      <c r="D72" s="135"/>
      <c r="E72" s="135"/>
      <c r="F72" s="135"/>
      <c r="G72" s="135"/>
      <c r="H72" s="135"/>
      <c r="I72" s="95" t="s">
        <v>124</v>
      </c>
      <c r="J72" s="95"/>
      <c r="K72" s="95"/>
      <c r="L72" s="134"/>
      <c r="M72" s="134"/>
      <c r="N72" s="134"/>
      <c r="O72" s="134"/>
      <c r="P72" s="134"/>
      <c r="Q72" s="134"/>
      <c r="R72" s="134"/>
    </row>
    <row r="73" spans="2:18" ht="18.899999999999999" customHeight="1" x14ac:dyDescent="0.45">
      <c r="C73" s="24" t="s">
        <v>125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</row>
    <row r="74" spans="2:18" ht="18.899999999999999" customHeight="1" x14ac:dyDescent="0.45">
      <c r="C74" s="6" t="s">
        <v>126</v>
      </c>
      <c r="D74" s="135"/>
      <c r="E74" s="135"/>
      <c r="F74" s="135"/>
      <c r="G74" s="25" t="s">
        <v>127</v>
      </c>
      <c r="H74" s="84"/>
      <c r="I74" s="84"/>
      <c r="J74" s="84"/>
      <c r="K74" s="84"/>
      <c r="L74" s="136" t="s">
        <v>128</v>
      </c>
      <c r="M74" s="136"/>
      <c r="N74" s="85"/>
      <c r="O74" s="86"/>
      <c r="P74" s="86"/>
      <c r="Q74" s="86"/>
      <c r="R74" s="87"/>
    </row>
    <row r="75" spans="2:18" ht="18.899999999999999" customHeight="1" x14ac:dyDescent="0.45">
      <c r="C75" s="6" t="s">
        <v>129</v>
      </c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</row>
    <row r="76" spans="2:18" x14ac:dyDescent="0.45">
      <c r="B76" s="2" t="s">
        <v>139</v>
      </c>
      <c r="C76" s="98" t="s">
        <v>130</v>
      </c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</row>
    <row r="77" spans="2:18" ht="18.899999999999999" customHeight="1" x14ac:dyDescent="0.45">
      <c r="C77" s="11" t="s">
        <v>131</v>
      </c>
      <c r="D77" s="106"/>
      <c r="E77" s="106"/>
      <c r="F77" s="106"/>
      <c r="G77" s="106"/>
      <c r="H77" s="106"/>
      <c r="I77" s="106"/>
      <c r="J77" s="132" t="s">
        <v>132</v>
      </c>
      <c r="K77" s="132"/>
      <c r="L77" s="132"/>
      <c r="M77" s="129"/>
      <c r="N77" s="130"/>
      <c r="O77" s="130"/>
      <c r="P77" s="130"/>
      <c r="Q77" s="130"/>
      <c r="R77" s="131"/>
    </row>
    <row r="78" spans="2:18" ht="18.899999999999999" customHeight="1" x14ac:dyDescent="0.45">
      <c r="C78" s="11" t="s">
        <v>133</v>
      </c>
      <c r="D78" s="133" t="s">
        <v>157</v>
      </c>
      <c r="E78" s="133"/>
      <c r="F78" s="133"/>
      <c r="G78" s="133"/>
      <c r="H78" s="133"/>
      <c r="I78" s="133"/>
      <c r="J78" s="132" t="s">
        <v>134</v>
      </c>
      <c r="K78" s="132"/>
      <c r="L78" s="132"/>
      <c r="M78" s="129"/>
      <c r="N78" s="130"/>
      <c r="O78" s="130"/>
      <c r="P78" s="130"/>
      <c r="Q78" s="130"/>
      <c r="R78" s="131"/>
    </row>
    <row r="79" spans="2:18" ht="18.899999999999999" customHeight="1" x14ac:dyDescent="0.45">
      <c r="C79" s="11" t="s">
        <v>135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</row>
    <row r="80" spans="2:18" x14ac:dyDescent="0.45">
      <c r="B80" s="2" t="s">
        <v>148</v>
      </c>
      <c r="C80" s="105" t="s">
        <v>137</v>
      </c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</row>
    <row r="81" spans="2:22" ht="18.899999999999999" customHeight="1" x14ac:dyDescent="0.45">
      <c r="C81" s="6" t="s">
        <v>138</v>
      </c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</row>
    <row r="82" spans="2:22" x14ac:dyDescent="0.45">
      <c r="B82" s="2" t="s">
        <v>149</v>
      </c>
      <c r="C82" s="1" t="s">
        <v>140</v>
      </c>
    </row>
    <row r="83" spans="2:22" ht="15.9" customHeight="1" x14ac:dyDescent="0.45">
      <c r="C83" s="132" t="s">
        <v>141</v>
      </c>
      <c r="D83" s="132"/>
      <c r="E83" s="132"/>
      <c r="F83" s="132"/>
      <c r="G83" s="132"/>
      <c r="H83" s="132"/>
      <c r="I83" s="132"/>
      <c r="J83" s="138"/>
      <c r="K83" s="138"/>
      <c r="L83" s="138"/>
      <c r="M83" s="138"/>
      <c r="N83" s="138"/>
      <c r="O83" s="138"/>
      <c r="P83" s="138"/>
      <c r="Q83" s="138"/>
      <c r="R83" s="138"/>
    </row>
    <row r="84" spans="2:22" ht="15.9" customHeight="1" x14ac:dyDescent="0.45">
      <c r="C84" s="132" t="s">
        <v>142</v>
      </c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32"/>
      <c r="P84" s="132"/>
      <c r="Q84" s="132"/>
      <c r="R84" s="132"/>
    </row>
    <row r="85" spans="2:22" ht="15.9" customHeight="1" x14ac:dyDescent="0.45">
      <c r="C85" s="77" t="s">
        <v>178</v>
      </c>
      <c r="D85" s="77"/>
      <c r="E85" s="77"/>
      <c r="F85" s="140"/>
      <c r="G85" s="140"/>
      <c r="H85" s="140"/>
      <c r="I85" s="140"/>
      <c r="J85" s="140"/>
      <c r="K85" s="140"/>
      <c r="L85" s="140"/>
      <c r="M85" s="139"/>
      <c r="N85" s="107"/>
      <c r="O85" s="107"/>
      <c r="P85" s="107"/>
      <c r="Q85" s="107"/>
      <c r="R85" s="108"/>
    </row>
    <row r="86" spans="2:22" x14ac:dyDescent="0.45">
      <c r="B86" s="2" t="s">
        <v>250</v>
      </c>
      <c r="C86" s="20" t="s">
        <v>426</v>
      </c>
    </row>
    <row r="87" spans="2:22" ht="6" customHeight="1" x14ac:dyDescent="0.45"/>
    <row r="88" spans="2:22" x14ac:dyDescent="0.45">
      <c r="C88" s="68"/>
      <c r="D88" s="68"/>
      <c r="E88" s="20" t="s">
        <v>424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2:22" x14ac:dyDescent="0.45">
      <c r="E89" s="20" t="s">
        <v>425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V89" s="1" t="s">
        <v>437</v>
      </c>
    </row>
    <row r="90" spans="2:22" ht="6" customHeight="1" x14ac:dyDescent="0.45"/>
    <row r="91" spans="2:22" x14ac:dyDescent="0.45">
      <c r="D91" s="67" t="s">
        <v>185</v>
      </c>
      <c r="E91" s="67"/>
      <c r="F91" s="67"/>
      <c r="G91" s="67"/>
      <c r="H91" s="67"/>
      <c r="I91" s="67" t="s">
        <v>186</v>
      </c>
      <c r="J91" s="67"/>
      <c r="K91" s="67"/>
      <c r="L91" s="67"/>
      <c r="M91" s="67"/>
    </row>
    <row r="92" spans="2:22" ht="21.45" customHeight="1" x14ac:dyDescent="0.45">
      <c r="D92" s="67" t="s">
        <v>182</v>
      </c>
      <c r="E92" s="67"/>
      <c r="F92" s="67"/>
      <c r="G92" s="67"/>
      <c r="H92" s="67"/>
      <c r="I92" s="67" t="s">
        <v>183</v>
      </c>
      <c r="J92" s="67"/>
      <c r="K92" s="67"/>
      <c r="L92" s="67"/>
      <c r="M92" s="67"/>
    </row>
    <row r="93" spans="2:22" x14ac:dyDescent="0.45">
      <c r="C93" s="6" t="s">
        <v>189</v>
      </c>
      <c r="D93" s="51" t="s">
        <v>423</v>
      </c>
      <c r="E93" s="51"/>
      <c r="F93" s="51"/>
      <c r="G93" s="51"/>
      <c r="H93" s="51"/>
      <c r="I93" s="51" t="s">
        <v>432</v>
      </c>
      <c r="J93" s="51"/>
      <c r="K93" s="51"/>
      <c r="L93" s="51"/>
      <c r="M93" s="51"/>
    </row>
    <row r="94" spans="2:22" ht="14.25" customHeight="1" x14ac:dyDescent="0.45">
      <c r="C94" s="6" t="s">
        <v>143</v>
      </c>
      <c r="D94" s="141"/>
      <c r="E94" s="142"/>
      <c r="F94" s="142"/>
      <c r="G94" s="142"/>
      <c r="H94" s="143"/>
      <c r="I94" s="141"/>
      <c r="J94" s="142"/>
      <c r="K94" s="142"/>
      <c r="L94" s="142"/>
      <c r="M94" s="143"/>
    </row>
    <row r="95" spans="2:22" ht="11.25" customHeight="1" x14ac:dyDescent="0.45">
      <c r="C95" s="39" t="s">
        <v>416</v>
      </c>
      <c r="D95" s="144"/>
      <c r="E95" s="144"/>
      <c r="F95" s="144"/>
      <c r="G95" s="144"/>
      <c r="H95" s="144"/>
      <c r="I95" s="144"/>
      <c r="J95" s="144"/>
      <c r="K95" s="144"/>
      <c r="L95" s="144"/>
      <c r="M95" s="144"/>
    </row>
    <row r="96" spans="2:22" ht="14.25" customHeight="1" x14ac:dyDescent="0.45">
      <c r="C96" s="46" t="s">
        <v>144</v>
      </c>
      <c r="D96" s="145" t="s">
        <v>433</v>
      </c>
      <c r="E96" s="145"/>
      <c r="F96" s="145"/>
      <c r="G96" s="145"/>
      <c r="H96" s="145"/>
      <c r="I96" s="145" t="s">
        <v>433</v>
      </c>
      <c r="J96" s="145"/>
      <c r="K96" s="145"/>
      <c r="L96" s="145"/>
      <c r="M96" s="145"/>
    </row>
    <row r="97" spans="2:18" ht="22.5" customHeight="1" x14ac:dyDescent="0.45">
      <c r="C97" s="74" t="s">
        <v>188</v>
      </c>
      <c r="D97" s="146" t="s">
        <v>184</v>
      </c>
      <c r="E97" s="146"/>
      <c r="F97" s="146"/>
      <c r="G97" s="146"/>
      <c r="H97" s="146"/>
      <c r="I97" s="146" t="s">
        <v>187</v>
      </c>
      <c r="J97" s="146"/>
      <c r="K97" s="146"/>
      <c r="L97" s="146"/>
      <c r="M97" s="146"/>
    </row>
    <row r="98" spans="2:18" ht="22.5" customHeight="1" x14ac:dyDescent="0.45">
      <c r="C98" s="74"/>
      <c r="D98" s="148"/>
      <c r="E98" s="148"/>
      <c r="F98" s="148"/>
      <c r="G98" s="148"/>
      <c r="H98" s="148"/>
      <c r="I98" s="148"/>
      <c r="J98" s="148"/>
      <c r="K98" s="148"/>
      <c r="L98" s="148"/>
      <c r="M98" s="148"/>
    </row>
    <row r="99" spans="2:18" ht="16.2" customHeight="1" x14ac:dyDescent="0.45">
      <c r="C99" s="1" t="s">
        <v>429</v>
      </c>
      <c r="D99" s="8"/>
      <c r="E99" s="8"/>
      <c r="F99" s="8"/>
      <c r="G99" s="8"/>
      <c r="H99" s="8"/>
      <c r="J99" s="9"/>
      <c r="K99" s="9"/>
      <c r="L99" s="8"/>
      <c r="M99" s="8"/>
      <c r="N99" s="8"/>
      <c r="O99" s="8"/>
      <c r="P99" s="8"/>
    </row>
    <row r="100" spans="2:18" ht="6" customHeight="1" x14ac:dyDescent="0.45">
      <c r="D100" s="8"/>
      <c r="E100" s="8"/>
      <c r="F100" s="8"/>
      <c r="G100" s="8"/>
      <c r="H100" s="8"/>
      <c r="J100" s="9"/>
      <c r="K100" s="9"/>
      <c r="L100" s="8"/>
      <c r="M100" s="8"/>
      <c r="N100" s="8"/>
      <c r="O100" s="8"/>
      <c r="P100" s="8"/>
    </row>
    <row r="101" spans="2:18" ht="35.4" customHeight="1" x14ac:dyDescent="0.45">
      <c r="B101" s="147" t="s">
        <v>434</v>
      </c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</row>
    <row r="102" spans="2:18" ht="11.25" customHeight="1" x14ac:dyDescent="0.4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</row>
    <row r="103" spans="2:18" ht="11.25" customHeight="1" x14ac:dyDescent="0.45">
      <c r="B103" s="20" t="s">
        <v>430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</row>
    <row r="104" spans="2:18" ht="11.1" customHeight="1" x14ac:dyDescent="0.45">
      <c r="B104" s="1" t="s">
        <v>435</v>
      </c>
    </row>
    <row r="105" spans="2:18" ht="11.1" customHeight="1" x14ac:dyDescent="0.45">
      <c r="B105" s="1" t="s">
        <v>436</v>
      </c>
    </row>
    <row r="106" spans="2:18" ht="11.1" customHeight="1" x14ac:dyDescent="0.45"/>
    <row r="107" spans="2:18" x14ac:dyDescent="0.45">
      <c r="C107" s="1" t="s">
        <v>417</v>
      </c>
    </row>
    <row r="108" spans="2:18" x14ac:dyDescent="0.45">
      <c r="C108" s="71" t="s">
        <v>92</v>
      </c>
      <c r="D108" s="72"/>
      <c r="E108" s="72"/>
      <c r="F108" s="73"/>
      <c r="G108" s="67" t="s">
        <v>93</v>
      </c>
      <c r="H108" s="67"/>
      <c r="I108" s="67"/>
      <c r="J108" s="67"/>
      <c r="K108" s="67"/>
      <c r="L108" s="67"/>
      <c r="M108" s="67"/>
      <c r="N108" s="71" t="s">
        <v>91</v>
      </c>
      <c r="O108" s="72"/>
      <c r="P108" s="72"/>
      <c r="Q108" s="72"/>
      <c r="R108" s="73"/>
    </row>
    <row r="109" spans="2:18" ht="10.65" customHeight="1" x14ac:dyDescent="0.45">
      <c r="C109" s="56"/>
      <c r="D109" s="57"/>
      <c r="E109" s="57"/>
      <c r="F109" s="58"/>
      <c r="G109" s="51"/>
      <c r="H109" s="51"/>
      <c r="I109" s="51"/>
      <c r="J109" s="51"/>
      <c r="K109" s="51"/>
      <c r="L109" s="51"/>
      <c r="M109" s="51"/>
      <c r="N109" s="49"/>
      <c r="O109" s="50"/>
      <c r="P109" s="50"/>
      <c r="Q109" s="50"/>
      <c r="R109" s="37" t="s">
        <v>90</v>
      </c>
    </row>
    <row r="110" spans="2:18" x14ac:dyDescent="0.45">
      <c r="C110" s="56"/>
      <c r="D110" s="57"/>
      <c r="E110" s="57"/>
      <c r="F110" s="58"/>
      <c r="G110" s="51"/>
      <c r="H110" s="51"/>
      <c r="I110" s="51"/>
      <c r="J110" s="51"/>
      <c r="K110" s="51"/>
      <c r="L110" s="51"/>
      <c r="M110" s="51"/>
      <c r="N110" s="49"/>
      <c r="O110" s="50"/>
      <c r="P110" s="50"/>
      <c r="Q110" s="50"/>
      <c r="R110" s="37" t="s">
        <v>90</v>
      </c>
    </row>
    <row r="111" spans="2:18" x14ac:dyDescent="0.45">
      <c r="C111" s="56"/>
      <c r="D111" s="57"/>
      <c r="E111" s="57"/>
      <c r="F111" s="58"/>
      <c r="G111" s="51"/>
      <c r="H111" s="51"/>
      <c r="I111" s="51"/>
      <c r="J111" s="51"/>
      <c r="K111" s="51"/>
      <c r="L111" s="51"/>
      <c r="M111" s="51"/>
      <c r="N111" s="49"/>
      <c r="O111" s="50"/>
      <c r="P111" s="50"/>
      <c r="Q111" s="50"/>
      <c r="R111" s="37" t="s">
        <v>90</v>
      </c>
    </row>
    <row r="112" spans="2:18" x14ac:dyDescent="0.45">
      <c r="C112" s="56"/>
      <c r="D112" s="57"/>
      <c r="E112" s="57"/>
      <c r="F112" s="58"/>
      <c r="G112" s="51"/>
      <c r="H112" s="51"/>
      <c r="I112" s="51"/>
      <c r="J112" s="51"/>
      <c r="K112" s="51"/>
      <c r="L112" s="51"/>
      <c r="M112" s="51"/>
      <c r="N112" s="49"/>
      <c r="O112" s="50"/>
      <c r="P112" s="50"/>
      <c r="Q112" s="50"/>
      <c r="R112" s="37" t="s">
        <v>90</v>
      </c>
    </row>
    <row r="113" spans="3:18" x14ac:dyDescent="0.45">
      <c r="C113" s="56"/>
      <c r="D113" s="57"/>
      <c r="E113" s="57"/>
      <c r="F113" s="58"/>
      <c r="G113" s="51"/>
      <c r="H113" s="51"/>
      <c r="I113" s="51"/>
      <c r="J113" s="51"/>
      <c r="K113" s="51"/>
      <c r="L113" s="51"/>
      <c r="M113" s="51"/>
      <c r="N113" s="49"/>
      <c r="O113" s="50"/>
      <c r="P113" s="50"/>
      <c r="Q113" s="50"/>
      <c r="R113" s="37" t="s">
        <v>90</v>
      </c>
    </row>
    <row r="114" spans="3:18" x14ac:dyDescent="0.45">
      <c r="C114" s="56"/>
      <c r="D114" s="57"/>
      <c r="E114" s="57"/>
      <c r="F114" s="58"/>
      <c r="G114" s="51"/>
      <c r="H114" s="51"/>
      <c r="I114" s="51"/>
      <c r="J114" s="51"/>
      <c r="K114" s="51"/>
      <c r="L114" s="51"/>
      <c r="M114" s="51"/>
      <c r="N114" s="49"/>
      <c r="O114" s="50"/>
      <c r="P114" s="50"/>
      <c r="Q114" s="50"/>
      <c r="R114" s="37" t="s">
        <v>90</v>
      </c>
    </row>
    <row r="115" spans="3:18" x14ac:dyDescent="0.45">
      <c r="C115" s="56"/>
      <c r="D115" s="57"/>
      <c r="E115" s="57"/>
      <c r="F115" s="58"/>
      <c r="G115" s="51"/>
      <c r="H115" s="51"/>
      <c r="I115" s="51"/>
      <c r="J115" s="51"/>
      <c r="K115" s="51"/>
      <c r="L115" s="51"/>
      <c r="M115" s="51"/>
      <c r="N115" s="49"/>
      <c r="O115" s="50"/>
      <c r="P115" s="50"/>
      <c r="Q115" s="50"/>
      <c r="R115" s="37" t="s">
        <v>90</v>
      </c>
    </row>
    <row r="116" spans="3:18" x14ac:dyDescent="0.45">
      <c r="C116" s="56"/>
      <c r="D116" s="57"/>
      <c r="E116" s="57"/>
      <c r="F116" s="58"/>
      <c r="G116" s="51"/>
      <c r="H116" s="51"/>
      <c r="I116" s="51"/>
      <c r="J116" s="51"/>
      <c r="K116" s="51"/>
      <c r="L116" s="51"/>
      <c r="M116" s="51"/>
      <c r="N116" s="49"/>
      <c r="O116" s="50"/>
      <c r="P116" s="50"/>
      <c r="Q116" s="50"/>
      <c r="R116" s="37" t="s">
        <v>90</v>
      </c>
    </row>
    <row r="117" spans="3:18" x14ac:dyDescent="0.45">
      <c r="C117" s="56"/>
      <c r="D117" s="57"/>
      <c r="E117" s="57"/>
      <c r="F117" s="58"/>
      <c r="G117" s="51"/>
      <c r="H117" s="51"/>
      <c r="I117" s="51"/>
      <c r="J117" s="51"/>
      <c r="K117" s="51"/>
      <c r="L117" s="51"/>
      <c r="M117" s="51"/>
      <c r="N117" s="49"/>
      <c r="O117" s="50"/>
      <c r="P117" s="50"/>
      <c r="Q117" s="50"/>
      <c r="R117" s="37" t="s">
        <v>90</v>
      </c>
    </row>
    <row r="118" spans="3:18" x14ac:dyDescent="0.45">
      <c r="C118" s="56"/>
      <c r="D118" s="57"/>
      <c r="E118" s="57"/>
      <c r="F118" s="58"/>
      <c r="G118" s="51"/>
      <c r="H118" s="51"/>
      <c r="I118" s="51"/>
      <c r="J118" s="51"/>
      <c r="K118" s="51"/>
      <c r="L118" s="51"/>
      <c r="M118" s="51"/>
      <c r="N118" s="49"/>
      <c r="O118" s="50"/>
      <c r="P118" s="50"/>
      <c r="Q118" s="50"/>
      <c r="R118" s="37" t="s">
        <v>90</v>
      </c>
    </row>
    <row r="119" spans="3:18" x14ac:dyDescent="0.45">
      <c r="C119" s="56"/>
      <c r="D119" s="57"/>
      <c r="E119" s="57"/>
      <c r="F119" s="58"/>
      <c r="G119" s="51"/>
      <c r="H119" s="51"/>
      <c r="I119" s="51"/>
      <c r="J119" s="51"/>
      <c r="K119" s="51"/>
      <c r="L119" s="51"/>
      <c r="M119" s="51"/>
      <c r="N119" s="49"/>
      <c r="O119" s="50"/>
      <c r="P119" s="50"/>
      <c r="Q119" s="50"/>
      <c r="R119" s="37" t="s">
        <v>90</v>
      </c>
    </row>
    <row r="120" spans="3:18" x14ac:dyDescent="0.45">
      <c r="C120" s="56"/>
      <c r="D120" s="57"/>
      <c r="E120" s="57"/>
      <c r="F120" s="58"/>
      <c r="G120" s="51"/>
      <c r="H120" s="51"/>
      <c r="I120" s="51"/>
      <c r="J120" s="51"/>
      <c r="K120" s="51"/>
      <c r="L120" s="51"/>
      <c r="M120" s="51"/>
      <c r="N120" s="49"/>
      <c r="O120" s="50"/>
      <c r="P120" s="50"/>
      <c r="Q120" s="50"/>
      <c r="R120" s="37" t="s">
        <v>90</v>
      </c>
    </row>
    <row r="121" spans="3:18" x14ac:dyDescent="0.45">
      <c r="C121" s="56"/>
      <c r="D121" s="57"/>
      <c r="E121" s="57"/>
      <c r="F121" s="58"/>
      <c r="G121" s="51"/>
      <c r="H121" s="51"/>
      <c r="I121" s="51"/>
      <c r="J121" s="51"/>
      <c r="K121" s="51"/>
      <c r="L121" s="51"/>
      <c r="M121" s="51"/>
      <c r="N121" s="49"/>
      <c r="O121" s="50"/>
      <c r="P121" s="50"/>
      <c r="Q121" s="50"/>
      <c r="R121" s="37" t="s">
        <v>90</v>
      </c>
    </row>
    <row r="122" spans="3:18" x14ac:dyDescent="0.45">
      <c r="C122" s="56"/>
      <c r="D122" s="57"/>
      <c r="E122" s="57"/>
      <c r="F122" s="58"/>
      <c r="G122" s="51"/>
      <c r="H122" s="51"/>
      <c r="I122" s="51"/>
      <c r="J122" s="51"/>
      <c r="K122" s="51"/>
      <c r="L122" s="51"/>
      <c r="M122" s="51"/>
      <c r="N122" s="49"/>
      <c r="O122" s="50"/>
      <c r="P122" s="50"/>
      <c r="Q122" s="50"/>
      <c r="R122" s="37" t="s">
        <v>90</v>
      </c>
    </row>
    <row r="123" spans="3:18" x14ac:dyDescent="0.45">
      <c r="C123" s="56"/>
      <c r="D123" s="57"/>
      <c r="E123" s="57"/>
      <c r="F123" s="58"/>
      <c r="G123" s="51"/>
      <c r="H123" s="51"/>
      <c r="I123" s="51"/>
      <c r="J123" s="51"/>
      <c r="K123" s="51"/>
      <c r="L123" s="51"/>
      <c r="M123" s="51"/>
      <c r="N123" s="49"/>
      <c r="O123" s="50"/>
      <c r="P123" s="50"/>
      <c r="Q123" s="50"/>
      <c r="R123" s="37" t="s">
        <v>90</v>
      </c>
    </row>
    <row r="124" spans="3:18" x14ac:dyDescent="0.45">
      <c r="C124" s="56"/>
      <c r="D124" s="57"/>
      <c r="E124" s="57"/>
      <c r="F124" s="58"/>
      <c r="G124" s="51"/>
      <c r="H124" s="51"/>
      <c r="I124" s="51"/>
      <c r="J124" s="51"/>
      <c r="K124" s="51"/>
      <c r="L124" s="51"/>
      <c r="M124" s="51"/>
      <c r="N124" s="49"/>
      <c r="O124" s="50"/>
      <c r="P124" s="50"/>
      <c r="Q124" s="50"/>
      <c r="R124" s="37" t="s">
        <v>90</v>
      </c>
    </row>
    <row r="125" spans="3:18" x14ac:dyDescent="0.45">
      <c r="C125" s="56"/>
      <c r="D125" s="57"/>
      <c r="E125" s="57"/>
      <c r="F125" s="58"/>
      <c r="G125" s="51"/>
      <c r="H125" s="51"/>
      <c r="I125" s="51"/>
      <c r="J125" s="51"/>
      <c r="K125" s="51"/>
      <c r="L125" s="51"/>
      <c r="M125" s="51"/>
      <c r="N125" s="49"/>
      <c r="O125" s="50"/>
      <c r="P125" s="50"/>
      <c r="Q125" s="50"/>
      <c r="R125" s="37" t="s">
        <v>90</v>
      </c>
    </row>
    <row r="126" spans="3:18" x14ac:dyDescent="0.45">
      <c r="C126" s="56"/>
      <c r="D126" s="57"/>
      <c r="E126" s="57"/>
      <c r="F126" s="58"/>
      <c r="G126" s="51"/>
      <c r="H126" s="51"/>
      <c r="I126" s="51"/>
      <c r="J126" s="51"/>
      <c r="K126" s="51"/>
      <c r="L126" s="51"/>
      <c r="M126" s="51"/>
      <c r="N126" s="49"/>
      <c r="O126" s="50"/>
      <c r="P126" s="50"/>
      <c r="Q126" s="50"/>
      <c r="R126" s="37" t="s">
        <v>90</v>
      </c>
    </row>
    <row r="127" spans="3:18" x14ac:dyDescent="0.45">
      <c r="C127" s="56"/>
      <c r="D127" s="57"/>
      <c r="E127" s="57"/>
      <c r="F127" s="58"/>
      <c r="G127" s="51"/>
      <c r="H127" s="51"/>
      <c r="I127" s="51"/>
      <c r="J127" s="51"/>
      <c r="K127" s="51"/>
      <c r="L127" s="51"/>
      <c r="M127" s="51"/>
      <c r="N127" s="49"/>
      <c r="O127" s="50"/>
      <c r="P127" s="50"/>
      <c r="Q127" s="50"/>
      <c r="R127" s="37" t="s">
        <v>90</v>
      </c>
    </row>
    <row r="128" spans="3:18" x14ac:dyDescent="0.45">
      <c r="C128" s="56"/>
      <c r="D128" s="57"/>
      <c r="E128" s="57"/>
      <c r="F128" s="58"/>
      <c r="G128" s="51"/>
      <c r="H128" s="51"/>
      <c r="I128" s="51"/>
      <c r="J128" s="51"/>
      <c r="K128" s="51"/>
      <c r="L128" s="51"/>
      <c r="M128" s="51"/>
      <c r="N128" s="49"/>
      <c r="O128" s="50"/>
      <c r="P128" s="50"/>
      <c r="Q128" s="50"/>
      <c r="R128" s="37" t="s">
        <v>90</v>
      </c>
    </row>
    <row r="129" spans="3:18" x14ac:dyDescent="0.45">
      <c r="C129" s="56"/>
      <c r="D129" s="57"/>
      <c r="E129" s="57"/>
      <c r="F129" s="58"/>
      <c r="G129" s="51"/>
      <c r="H129" s="51"/>
      <c r="I129" s="51"/>
      <c r="J129" s="51"/>
      <c r="K129" s="51"/>
      <c r="L129" s="51"/>
      <c r="M129" s="51"/>
      <c r="N129" s="49"/>
      <c r="O129" s="50"/>
      <c r="P129" s="50"/>
      <c r="Q129" s="50"/>
      <c r="R129" s="37" t="s">
        <v>90</v>
      </c>
    </row>
    <row r="130" spans="3:18" x14ac:dyDescent="0.45">
      <c r="C130" s="56"/>
      <c r="D130" s="57"/>
      <c r="E130" s="57"/>
      <c r="F130" s="58"/>
      <c r="G130" s="51"/>
      <c r="H130" s="51"/>
      <c r="I130" s="51"/>
      <c r="J130" s="51"/>
      <c r="K130" s="51"/>
      <c r="L130" s="51"/>
      <c r="M130" s="51"/>
      <c r="N130" s="49"/>
      <c r="O130" s="50"/>
      <c r="P130" s="50"/>
      <c r="Q130" s="50"/>
      <c r="R130" s="37" t="s">
        <v>90</v>
      </c>
    </row>
    <row r="131" spans="3:18" x14ac:dyDescent="0.45">
      <c r="C131" s="56"/>
      <c r="D131" s="57"/>
      <c r="E131" s="57"/>
      <c r="F131" s="58"/>
      <c r="G131" s="51"/>
      <c r="H131" s="51"/>
      <c r="I131" s="51"/>
      <c r="J131" s="51"/>
      <c r="K131" s="51"/>
      <c r="L131" s="51"/>
      <c r="M131" s="51"/>
      <c r="N131" s="49"/>
      <c r="O131" s="50"/>
      <c r="P131" s="50"/>
      <c r="Q131" s="50"/>
      <c r="R131" s="37" t="s">
        <v>90</v>
      </c>
    </row>
    <row r="132" spans="3:18" x14ac:dyDescent="0.45">
      <c r="C132" s="56"/>
      <c r="D132" s="57"/>
      <c r="E132" s="57"/>
      <c r="F132" s="58"/>
      <c r="G132" s="51"/>
      <c r="H132" s="51"/>
      <c r="I132" s="51"/>
      <c r="J132" s="51"/>
      <c r="K132" s="51"/>
      <c r="L132" s="51"/>
      <c r="M132" s="51"/>
      <c r="N132" s="49"/>
      <c r="O132" s="50"/>
      <c r="P132" s="50"/>
      <c r="Q132" s="50"/>
      <c r="R132" s="37" t="s">
        <v>90</v>
      </c>
    </row>
    <row r="133" spans="3:18" x14ac:dyDescent="0.45">
      <c r="C133" s="56"/>
      <c r="D133" s="57"/>
      <c r="E133" s="57"/>
      <c r="F133" s="58"/>
      <c r="G133" s="51"/>
      <c r="H133" s="51"/>
      <c r="I133" s="51"/>
      <c r="J133" s="51"/>
      <c r="K133" s="51"/>
      <c r="L133" s="51"/>
      <c r="M133" s="51"/>
      <c r="N133" s="49"/>
      <c r="O133" s="50"/>
      <c r="P133" s="50"/>
      <c r="Q133" s="50"/>
      <c r="R133" s="37" t="s">
        <v>90</v>
      </c>
    </row>
    <row r="134" spans="3:18" x14ac:dyDescent="0.45">
      <c r="C134" s="56"/>
      <c r="D134" s="57"/>
      <c r="E134" s="57"/>
      <c r="F134" s="58"/>
      <c r="G134" s="51"/>
      <c r="H134" s="51"/>
      <c r="I134" s="51"/>
      <c r="J134" s="51"/>
      <c r="K134" s="51"/>
      <c r="L134" s="51"/>
      <c r="M134" s="51"/>
      <c r="N134" s="49"/>
      <c r="O134" s="50"/>
      <c r="P134" s="50"/>
      <c r="Q134" s="50"/>
      <c r="R134" s="37" t="s">
        <v>90</v>
      </c>
    </row>
    <row r="135" spans="3:18" x14ac:dyDescent="0.45">
      <c r="C135" s="56"/>
      <c r="D135" s="57"/>
      <c r="E135" s="57"/>
      <c r="F135" s="58"/>
      <c r="G135" s="51"/>
      <c r="H135" s="51"/>
      <c r="I135" s="51"/>
      <c r="J135" s="51"/>
      <c r="K135" s="51"/>
      <c r="L135" s="51"/>
      <c r="M135" s="51"/>
      <c r="N135" s="49"/>
      <c r="O135" s="50"/>
      <c r="P135" s="50"/>
      <c r="Q135" s="50"/>
      <c r="R135" s="37" t="s">
        <v>90</v>
      </c>
    </row>
    <row r="136" spans="3:18" x14ac:dyDescent="0.45">
      <c r="C136" s="56"/>
      <c r="D136" s="57"/>
      <c r="E136" s="57"/>
      <c r="F136" s="58"/>
      <c r="G136" s="51"/>
      <c r="H136" s="51"/>
      <c r="I136" s="51"/>
      <c r="J136" s="51"/>
      <c r="K136" s="51"/>
      <c r="L136" s="51"/>
      <c r="M136" s="51"/>
      <c r="N136" s="49"/>
      <c r="O136" s="50"/>
      <c r="P136" s="50"/>
      <c r="Q136" s="50"/>
      <c r="R136" s="37" t="s">
        <v>90</v>
      </c>
    </row>
    <row r="137" spans="3:18" x14ac:dyDescent="0.45">
      <c r="C137" s="56"/>
      <c r="D137" s="57"/>
      <c r="E137" s="57"/>
      <c r="F137" s="58"/>
      <c r="G137" s="51"/>
      <c r="H137" s="51"/>
      <c r="I137" s="51"/>
      <c r="J137" s="51"/>
      <c r="K137" s="51"/>
      <c r="L137" s="51"/>
      <c r="M137" s="51"/>
      <c r="N137" s="49"/>
      <c r="O137" s="50"/>
      <c r="P137" s="50"/>
      <c r="Q137" s="50"/>
      <c r="R137" s="37" t="s">
        <v>90</v>
      </c>
    </row>
    <row r="138" spans="3:18" x14ac:dyDescent="0.45">
      <c r="C138" s="56"/>
      <c r="D138" s="57"/>
      <c r="E138" s="57"/>
      <c r="F138" s="58"/>
      <c r="G138" s="51"/>
      <c r="H138" s="51"/>
      <c r="I138" s="51"/>
      <c r="J138" s="51"/>
      <c r="K138" s="51"/>
      <c r="L138" s="51"/>
      <c r="M138" s="51"/>
      <c r="N138" s="49"/>
      <c r="O138" s="50"/>
      <c r="P138" s="50"/>
      <c r="Q138" s="50"/>
      <c r="R138" s="37" t="s">
        <v>90</v>
      </c>
    </row>
    <row r="139" spans="3:18" x14ac:dyDescent="0.45">
      <c r="C139" s="56"/>
      <c r="D139" s="57"/>
      <c r="E139" s="57"/>
      <c r="F139" s="58"/>
      <c r="G139" s="51"/>
      <c r="H139" s="51"/>
      <c r="I139" s="51"/>
      <c r="J139" s="51"/>
      <c r="K139" s="51"/>
      <c r="L139" s="51"/>
      <c r="M139" s="51"/>
      <c r="N139" s="49"/>
      <c r="O139" s="50"/>
      <c r="P139" s="50"/>
      <c r="Q139" s="50"/>
      <c r="R139" s="37" t="s">
        <v>90</v>
      </c>
    </row>
    <row r="140" spans="3:18" x14ac:dyDescent="0.45">
      <c r="C140" s="56"/>
      <c r="D140" s="57"/>
      <c r="E140" s="57"/>
      <c r="F140" s="58"/>
      <c r="G140" s="51"/>
      <c r="H140" s="51"/>
      <c r="I140" s="51"/>
      <c r="J140" s="51"/>
      <c r="K140" s="51"/>
      <c r="L140" s="51"/>
      <c r="M140" s="51"/>
      <c r="N140" s="49"/>
      <c r="O140" s="50"/>
      <c r="P140" s="50"/>
      <c r="Q140" s="50"/>
      <c r="R140" s="37" t="s">
        <v>90</v>
      </c>
    </row>
    <row r="141" spans="3:18" x14ac:dyDescent="0.45">
      <c r="C141" s="56"/>
      <c r="D141" s="57"/>
      <c r="E141" s="57"/>
      <c r="F141" s="58"/>
      <c r="G141" s="51"/>
      <c r="H141" s="51"/>
      <c r="I141" s="51"/>
      <c r="J141" s="51"/>
      <c r="K141" s="51"/>
      <c r="L141" s="51"/>
      <c r="M141" s="51"/>
      <c r="N141" s="49"/>
      <c r="O141" s="50"/>
      <c r="P141" s="50"/>
      <c r="Q141" s="50"/>
      <c r="R141" s="37" t="s">
        <v>90</v>
      </c>
    </row>
    <row r="142" spans="3:18" x14ac:dyDescent="0.45">
      <c r="C142" s="56"/>
      <c r="D142" s="57"/>
      <c r="E142" s="57"/>
      <c r="F142" s="58"/>
      <c r="G142" s="51"/>
      <c r="H142" s="51"/>
      <c r="I142" s="51"/>
      <c r="J142" s="51"/>
      <c r="K142" s="51"/>
      <c r="L142" s="51"/>
      <c r="M142" s="51"/>
      <c r="N142" s="49"/>
      <c r="O142" s="50"/>
      <c r="P142" s="50"/>
      <c r="Q142" s="50"/>
      <c r="R142" s="37" t="s">
        <v>90</v>
      </c>
    </row>
    <row r="143" spans="3:18" x14ac:dyDescent="0.45">
      <c r="C143" s="56"/>
      <c r="D143" s="57"/>
      <c r="E143" s="57"/>
      <c r="F143" s="58"/>
      <c r="G143" s="51"/>
      <c r="H143" s="51"/>
      <c r="I143" s="51"/>
      <c r="J143" s="51"/>
      <c r="K143" s="51"/>
      <c r="L143" s="51"/>
      <c r="M143" s="51"/>
      <c r="N143" s="49"/>
      <c r="O143" s="50"/>
      <c r="P143" s="50"/>
      <c r="Q143" s="50"/>
      <c r="R143" s="37" t="s">
        <v>90</v>
      </c>
    </row>
    <row r="144" spans="3:18" x14ac:dyDescent="0.45">
      <c r="C144" s="56"/>
      <c r="D144" s="57"/>
      <c r="E144" s="57"/>
      <c r="F144" s="58"/>
      <c r="G144" s="51"/>
      <c r="H144" s="51"/>
      <c r="I144" s="51"/>
      <c r="J144" s="51"/>
      <c r="K144" s="51"/>
      <c r="L144" s="51"/>
      <c r="M144" s="51"/>
      <c r="N144" s="49"/>
      <c r="O144" s="50"/>
      <c r="P144" s="50"/>
      <c r="Q144" s="50"/>
      <c r="R144" s="37" t="s">
        <v>90</v>
      </c>
    </row>
    <row r="145" spans="3:18" x14ac:dyDescent="0.45">
      <c r="C145" s="56"/>
      <c r="D145" s="57"/>
      <c r="E145" s="57"/>
      <c r="F145" s="58"/>
      <c r="G145" s="51"/>
      <c r="H145" s="51"/>
      <c r="I145" s="51"/>
      <c r="J145" s="51"/>
      <c r="K145" s="51"/>
      <c r="L145" s="51"/>
      <c r="M145" s="51"/>
      <c r="N145" s="49"/>
      <c r="O145" s="50"/>
      <c r="P145" s="50"/>
      <c r="Q145" s="50"/>
      <c r="R145" s="37" t="s">
        <v>90</v>
      </c>
    </row>
    <row r="146" spans="3:18" x14ac:dyDescent="0.45">
      <c r="C146" s="56"/>
      <c r="D146" s="57"/>
      <c r="E146" s="57"/>
      <c r="F146" s="58"/>
      <c r="G146" s="51"/>
      <c r="H146" s="51"/>
      <c r="I146" s="51"/>
      <c r="J146" s="51"/>
      <c r="K146" s="51"/>
      <c r="L146" s="51"/>
      <c r="M146" s="51"/>
      <c r="N146" s="49"/>
      <c r="O146" s="50"/>
      <c r="P146" s="50"/>
      <c r="Q146" s="50"/>
      <c r="R146" s="37" t="s">
        <v>90</v>
      </c>
    </row>
    <row r="147" spans="3:18" x14ac:dyDescent="0.45">
      <c r="C147" s="56"/>
      <c r="D147" s="57"/>
      <c r="E147" s="57"/>
      <c r="F147" s="58"/>
      <c r="G147" s="51"/>
      <c r="H147" s="51"/>
      <c r="I147" s="51"/>
      <c r="J147" s="51"/>
      <c r="K147" s="51"/>
      <c r="L147" s="51"/>
      <c r="M147" s="51"/>
      <c r="N147" s="49"/>
      <c r="O147" s="50"/>
      <c r="P147" s="50"/>
      <c r="Q147" s="50"/>
      <c r="R147" s="37" t="s">
        <v>90</v>
      </c>
    </row>
    <row r="148" spans="3:18" x14ac:dyDescent="0.45">
      <c r="C148" s="56"/>
      <c r="D148" s="57"/>
      <c r="E148" s="57"/>
      <c r="F148" s="58"/>
      <c r="G148" s="51"/>
      <c r="H148" s="51"/>
      <c r="I148" s="51"/>
      <c r="J148" s="51"/>
      <c r="K148" s="51"/>
      <c r="L148" s="51"/>
      <c r="M148" s="51"/>
      <c r="N148" s="49"/>
      <c r="O148" s="50"/>
      <c r="P148" s="50"/>
      <c r="Q148" s="50"/>
      <c r="R148" s="37" t="s">
        <v>90</v>
      </c>
    </row>
    <row r="149" spans="3:18" x14ac:dyDescent="0.45">
      <c r="C149" s="56"/>
      <c r="D149" s="57"/>
      <c r="E149" s="57"/>
      <c r="F149" s="58"/>
      <c r="G149" s="51"/>
      <c r="H149" s="51"/>
      <c r="I149" s="51"/>
      <c r="J149" s="51"/>
      <c r="K149" s="51"/>
      <c r="L149" s="51"/>
      <c r="M149" s="51"/>
      <c r="N149" s="49"/>
      <c r="O149" s="50"/>
      <c r="P149" s="50"/>
      <c r="Q149" s="50"/>
      <c r="R149" s="37" t="s">
        <v>90</v>
      </c>
    </row>
    <row r="150" spans="3:18" x14ac:dyDescent="0.45">
      <c r="C150" s="56"/>
      <c r="D150" s="57"/>
      <c r="E150" s="57"/>
      <c r="F150" s="58"/>
      <c r="G150" s="51"/>
      <c r="H150" s="51"/>
      <c r="I150" s="51"/>
      <c r="J150" s="51"/>
      <c r="K150" s="51"/>
      <c r="L150" s="51"/>
      <c r="M150" s="51"/>
      <c r="N150" s="49"/>
      <c r="O150" s="50"/>
      <c r="P150" s="50"/>
      <c r="Q150" s="50"/>
      <c r="R150" s="37" t="s">
        <v>90</v>
      </c>
    </row>
    <row r="151" spans="3:18" x14ac:dyDescent="0.45">
      <c r="C151" s="56"/>
      <c r="D151" s="57"/>
      <c r="E151" s="57"/>
      <c r="F151" s="58"/>
      <c r="G151" s="51"/>
      <c r="H151" s="51"/>
      <c r="I151" s="51"/>
      <c r="J151" s="51"/>
      <c r="K151" s="51"/>
      <c r="L151" s="51"/>
      <c r="M151" s="51"/>
      <c r="N151" s="49"/>
      <c r="O151" s="50"/>
      <c r="P151" s="50"/>
      <c r="Q151" s="50"/>
      <c r="R151" s="37" t="s">
        <v>90</v>
      </c>
    </row>
    <row r="152" spans="3:18" x14ac:dyDescent="0.45">
      <c r="C152" s="56"/>
      <c r="D152" s="57"/>
      <c r="E152" s="57"/>
      <c r="F152" s="58"/>
      <c r="G152" s="51"/>
      <c r="H152" s="51"/>
      <c r="I152" s="51"/>
      <c r="J152" s="51"/>
      <c r="K152" s="51"/>
      <c r="L152" s="51"/>
      <c r="M152" s="51"/>
      <c r="N152" s="49"/>
      <c r="O152" s="50"/>
      <c r="P152" s="50"/>
      <c r="Q152" s="50"/>
      <c r="R152" s="37" t="s">
        <v>90</v>
      </c>
    </row>
    <row r="153" spans="3:18" x14ac:dyDescent="0.45">
      <c r="C153" s="56"/>
      <c r="D153" s="57"/>
      <c r="E153" s="57"/>
      <c r="F153" s="58"/>
      <c r="G153" s="51"/>
      <c r="H153" s="51"/>
      <c r="I153" s="51"/>
      <c r="J153" s="51"/>
      <c r="K153" s="51"/>
      <c r="L153" s="51"/>
      <c r="M153" s="51"/>
      <c r="N153" s="49"/>
      <c r="O153" s="50"/>
      <c r="P153" s="50"/>
      <c r="Q153" s="50"/>
      <c r="R153" s="37" t="s">
        <v>90</v>
      </c>
    </row>
    <row r="154" spans="3:18" x14ac:dyDescent="0.45">
      <c r="C154" s="56"/>
      <c r="D154" s="57"/>
      <c r="E154" s="57"/>
      <c r="F154" s="58"/>
      <c r="G154" s="51"/>
      <c r="H154" s="51"/>
      <c r="I154" s="51"/>
      <c r="J154" s="51"/>
      <c r="K154" s="51"/>
      <c r="L154" s="51"/>
      <c r="M154" s="51"/>
      <c r="N154" s="49"/>
      <c r="O154" s="50"/>
      <c r="P154" s="50"/>
      <c r="Q154" s="50"/>
      <c r="R154" s="37" t="s">
        <v>90</v>
      </c>
    </row>
    <row r="155" spans="3:18" x14ac:dyDescent="0.45">
      <c r="C155" s="56"/>
      <c r="D155" s="57"/>
      <c r="E155" s="57"/>
      <c r="F155" s="58"/>
      <c r="G155" s="51"/>
      <c r="H155" s="51"/>
      <c r="I155" s="51"/>
      <c r="J155" s="51"/>
      <c r="K155" s="51"/>
      <c r="L155" s="51"/>
      <c r="M155" s="51"/>
      <c r="N155" s="49"/>
      <c r="O155" s="50"/>
      <c r="P155" s="50"/>
      <c r="Q155" s="50"/>
      <c r="R155" s="37" t="s">
        <v>90</v>
      </c>
    </row>
    <row r="156" spans="3:18" x14ac:dyDescent="0.45">
      <c r="C156" s="56"/>
      <c r="D156" s="57"/>
      <c r="E156" s="57"/>
      <c r="F156" s="58"/>
      <c r="G156" s="51"/>
      <c r="H156" s="51"/>
      <c r="I156" s="51"/>
      <c r="J156" s="51"/>
      <c r="K156" s="51"/>
      <c r="L156" s="51"/>
      <c r="M156" s="51"/>
      <c r="N156" s="49"/>
      <c r="O156" s="50"/>
      <c r="P156" s="50"/>
      <c r="Q156" s="50"/>
      <c r="R156" s="37" t="s">
        <v>90</v>
      </c>
    </row>
    <row r="157" spans="3:18" x14ac:dyDescent="0.45">
      <c r="C157" s="56"/>
      <c r="D157" s="57"/>
      <c r="E157" s="57"/>
      <c r="F157" s="58"/>
      <c r="G157" s="51"/>
      <c r="H157" s="51"/>
      <c r="I157" s="51"/>
      <c r="J157" s="51"/>
      <c r="K157" s="51"/>
      <c r="L157" s="51"/>
      <c r="M157" s="51"/>
      <c r="N157" s="49"/>
      <c r="O157" s="50"/>
      <c r="P157" s="50"/>
      <c r="Q157" s="50"/>
      <c r="R157" s="37" t="s">
        <v>90</v>
      </c>
    </row>
    <row r="158" spans="3:18" x14ac:dyDescent="0.45">
      <c r="C158" s="56"/>
      <c r="D158" s="57"/>
      <c r="E158" s="57"/>
      <c r="F158" s="58"/>
      <c r="G158" s="51"/>
      <c r="H158" s="51"/>
      <c r="I158" s="51"/>
      <c r="J158" s="51"/>
      <c r="K158" s="51"/>
      <c r="L158" s="51"/>
      <c r="M158" s="51"/>
      <c r="N158" s="49"/>
      <c r="O158" s="50"/>
      <c r="P158" s="50"/>
      <c r="Q158" s="50"/>
      <c r="R158" s="37" t="s">
        <v>90</v>
      </c>
    </row>
    <row r="159" spans="3:18" x14ac:dyDescent="0.45">
      <c r="C159" s="56"/>
      <c r="D159" s="57"/>
      <c r="E159" s="57"/>
      <c r="F159" s="58"/>
      <c r="G159" s="51"/>
      <c r="H159" s="51"/>
      <c r="I159" s="51"/>
      <c r="J159" s="51"/>
      <c r="K159" s="51"/>
      <c r="L159" s="51"/>
      <c r="M159" s="51"/>
      <c r="N159" s="49"/>
      <c r="O159" s="50"/>
      <c r="P159" s="50"/>
      <c r="Q159" s="50"/>
      <c r="R159" s="37" t="s">
        <v>90</v>
      </c>
    </row>
    <row r="160" spans="3:18" x14ac:dyDescent="0.45">
      <c r="C160" s="56"/>
      <c r="D160" s="57"/>
      <c r="E160" s="57"/>
      <c r="F160" s="58"/>
      <c r="G160" s="51"/>
      <c r="H160" s="51"/>
      <c r="I160" s="51"/>
      <c r="J160" s="51"/>
      <c r="K160" s="51"/>
      <c r="L160" s="51"/>
      <c r="M160" s="51"/>
      <c r="N160" s="49"/>
      <c r="O160" s="50"/>
      <c r="P160" s="50"/>
      <c r="Q160" s="50"/>
      <c r="R160" s="37" t="s">
        <v>90</v>
      </c>
    </row>
    <row r="161" spans="3:18" x14ac:dyDescent="0.45">
      <c r="C161" s="56"/>
      <c r="D161" s="57"/>
      <c r="E161" s="57"/>
      <c r="F161" s="58"/>
      <c r="G161" s="51"/>
      <c r="H161" s="51"/>
      <c r="I161" s="51"/>
      <c r="J161" s="51"/>
      <c r="K161" s="51"/>
      <c r="L161" s="51"/>
      <c r="M161" s="51"/>
      <c r="N161" s="49"/>
      <c r="O161" s="50"/>
      <c r="P161" s="50"/>
      <c r="Q161" s="50"/>
      <c r="R161" s="37" t="s">
        <v>90</v>
      </c>
    </row>
    <row r="162" spans="3:18" x14ac:dyDescent="0.45">
      <c r="C162" s="56"/>
      <c r="D162" s="57"/>
      <c r="E162" s="57"/>
      <c r="F162" s="58"/>
      <c r="G162" s="51"/>
      <c r="H162" s="51"/>
      <c r="I162" s="51"/>
      <c r="J162" s="51"/>
      <c r="K162" s="51"/>
      <c r="L162" s="51"/>
      <c r="M162" s="51"/>
      <c r="N162" s="49"/>
      <c r="O162" s="50"/>
      <c r="P162" s="50"/>
      <c r="Q162" s="50"/>
      <c r="R162" s="37" t="s">
        <v>90</v>
      </c>
    </row>
    <row r="163" spans="3:18" x14ac:dyDescent="0.45">
      <c r="C163" s="56"/>
      <c r="D163" s="57"/>
      <c r="E163" s="57"/>
      <c r="F163" s="58"/>
      <c r="G163" s="51"/>
      <c r="H163" s="51"/>
      <c r="I163" s="51"/>
      <c r="J163" s="51"/>
      <c r="K163" s="51"/>
      <c r="L163" s="51"/>
      <c r="M163" s="51"/>
      <c r="N163" s="49"/>
      <c r="O163" s="50"/>
      <c r="P163" s="50"/>
      <c r="Q163" s="50"/>
      <c r="R163" s="37" t="s">
        <v>90</v>
      </c>
    </row>
    <row r="164" spans="3:18" x14ac:dyDescent="0.45">
      <c r="C164" s="56"/>
      <c r="D164" s="57"/>
      <c r="E164" s="57"/>
      <c r="F164" s="58"/>
      <c r="G164" s="51"/>
      <c r="H164" s="51"/>
      <c r="I164" s="51"/>
      <c r="J164" s="51"/>
      <c r="K164" s="51"/>
      <c r="L164" s="51"/>
      <c r="M164" s="51"/>
      <c r="N164" s="49"/>
      <c r="O164" s="50"/>
      <c r="P164" s="50"/>
      <c r="Q164" s="50"/>
      <c r="R164" s="37" t="s">
        <v>90</v>
      </c>
    </row>
    <row r="165" spans="3:18" x14ac:dyDescent="0.45">
      <c r="C165" s="56"/>
      <c r="D165" s="57"/>
      <c r="E165" s="57"/>
      <c r="F165" s="58"/>
      <c r="G165" s="51"/>
      <c r="H165" s="51"/>
      <c r="I165" s="51"/>
      <c r="J165" s="51"/>
      <c r="K165" s="51"/>
      <c r="L165" s="51"/>
      <c r="M165" s="51"/>
      <c r="N165" s="49"/>
      <c r="O165" s="50"/>
      <c r="P165" s="50"/>
      <c r="Q165" s="50"/>
      <c r="R165" s="37" t="s">
        <v>90</v>
      </c>
    </row>
    <row r="166" spans="3:18" x14ac:dyDescent="0.45">
      <c r="C166" s="56"/>
      <c r="D166" s="57"/>
      <c r="E166" s="57"/>
      <c r="F166" s="58"/>
      <c r="G166" s="51"/>
      <c r="H166" s="51"/>
      <c r="I166" s="51"/>
      <c r="J166" s="51"/>
      <c r="K166" s="51"/>
      <c r="L166" s="51"/>
      <c r="M166" s="51"/>
      <c r="N166" s="49"/>
      <c r="O166" s="50"/>
      <c r="P166" s="50"/>
      <c r="Q166" s="50"/>
      <c r="R166" s="37" t="s">
        <v>90</v>
      </c>
    </row>
    <row r="167" spans="3:18" x14ac:dyDescent="0.45">
      <c r="C167" s="56"/>
      <c r="D167" s="57"/>
      <c r="E167" s="57"/>
      <c r="F167" s="58"/>
      <c r="G167" s="51"/>
      <c r="H167" s="51"/>
      <c r="I167" s="51"/>
      <c r="J167" s="51"/>
      <c r="K167" s="51"/>
      <c r="L167" s="51"/>
      <c r="M167" s="51"/>
      <c r="N167" s="49"/>
      <c r="O167" s="50"/>
      <c r="P167" s="50"/>
      <c r="Q167" s="50"/>
      <c r="R167" s="37" t="s">
        <v>90</v>
      </c>
    </row>
    <row r="168" spans="3:18" x14ac:dyDescent="0.45">
      <c r="C168" s="56"/>
      <c r="D168" s="57"/>
      <c r="E168" s="57"/>
      <c r="F168" s="58"/>
      <c r="G168" s="51"/>
      <c r="H168" s="51"/>
      <c r="I168" s="51"/>
      <c r="J168" s="51"/>
      <c r="K168" s="51"/>
      <c r="L168" s="51"/>
      <c r="M168" s="51"/>
      <c r="N168" s="49"/>
      <c r="O168" s="50"/>
      <c r="P168" s="50"/>
      <c r="Q168" s="50"/>
      <c r="R168" s="37" t="s">
        <v>90</v>
      </c>
    </row>
    <row r="169" spans="3:18" x14ac:dyDescent="0.45">
      <c r="C169" s="149" t="s">
        <v>152</v>
      </c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54">
        <f>SUM(L109:O168)</f>
        <v>0</v>
      </c>
      <c r="O169" s="55"/>
      <c r="P169" s="55"/>
      <c r="Q169" s="55"/>
      <c r="R169" s="5" t="s">
        <v>90</v>
      </c>
    </row>
  </sheetData>
  <mergeCells count="379">
    <mergeCell ref="G168:M168"/>
    <mergeCell ref="C169:M169"/>
    <mergeCell ref="C163:F163"/>
    <mergeCell ref="G163:M163"/>
    <mergeCell ref="C164:F164"/>
    <mergeCell ref="G164:M164"/>
    <mergeCell ref="C165:F165"/>
    <mergeCell ref="G165:M165"/>
    <mergeCell ref="C166:F166"/>
    <mergeCell ref="G166:M166"/>
    <mergeCell ref="C167:F167"/>
    <mergeCell ref="G167:M167"/>
    <mergeCell ref="C168:F168"/>
    <mergeCell ref="C152:F152"/>
    <mergeCell ref="G152:M152"/>
    <mergeCell ref="C153:F153"/>
    <mergeCell ref="G153:M153"/>
    <mergeCell ref="C157:F157"/>
    <mergeCell ref="G157:M157"/>
    <mergeCell ref="C158:F158"/>
    <mergeCell ref="G158:M158"/>
    <mergeCell ref="C159:F159"/>
    <mergeCell ref="G159:M159"/>
    <mergeCell ref="C154:F154"/>
    <mergeCell ref="G154:M154"/>
    <mergeCell ref="C155:F155"/>
    <mergeCell ref="G155:M155"/>
    <mergeCell ref="C156:F156"/>
    <mergeCell ref="G156:M156"/>
    <mergeCell ref="C108:F108"/>
    <mergeCell ref="G108:M108"/>
    <mergeCell ref="N108:R108"/>
    <mergeCell ref="C109:F109"/>
    <mergeCell ref="G109:M109"/>
    <mergeCell ref="N109:Q109"/>
    <mergeCell ref="C110:F110"/>
    <mergeCell ref="G110:M110"/>
    <mergeCell ref="N110:Q110"/>
    <mergeCell ref="D94:H94"/>
    <mergeCell ref="I94:M94"/>
    <mergeCell ref="D95:H95"/>
    <mergeCell ref="I95:M95"/>
    <mergeCell ref="D96:H96"/>
    <mergeCell ref="I96:M96"/>
    <mergeCell ref="D97:H97"/>
    <mergeCell ref="I97:M97"/>
    <mergeCell ref="B101:R101"/>
    <mergeCell ref="D98:H98"/>
    <mergeCell ref="I98:M98"/>
    <mergeCell ref="C97:C98"/>
    <mergeCell ref="D81:J81"/>
    <mergeCell ref="K81:R81"/>
    <mergeCell ref="J83:R83"/>
    <mergeCell ref="C83:I83"/>
    <mergeCell ref="C84:R84"/>
    <mergeCell ref="M85:R85"/>
    <mergeCell ref="F85:L85"/>
    <mergeCell ref="D91:H91"/>
    <mergeCell ref="I91:M91"/>
    <mergeCell ref="M78:R78"/>
    <mergeCell ref="J77:L77"/>
    <mergeCell ref="J78:L78"/>
    <mergeCell ref="D77:I77"/>
    <mergeCell ref="D78:I78"/>
    <mergeCell ref="D79:R79"/>
    <mergeCell ref="C80:R80"/>
    <mergeCell ref="L72:R72"/>
    <mergeCell ref="D72:H72"/>
    <mergeCell ref="D73:R73"/>
    <mergeCell ref="L74:M74"/>
    <mergeCell ref="D74:F74"/>
    <mergeCell ref="D75:R75"/>
    <mergeCell ref="M77:R77"/>
    <mergeCell ref="C71:R71"/>
    <mergeCell ref="C76:R76"/>
    <mergeCell ref="G69:H69"/>
    <mergeCell ref="I69:J69"/>
    <mergeCell ref="K69:L69"/>
    <mergeCell ref="M69:N69"/>
    <mergeCell ref="O69:P69"/>
    <mergeCell ref="Q69:R69"/>
    <mergeCell ref="G70:H70"/>
    <mergeCell ref="I70:J70"/>
    <mergeCell ref="K70:L70"/>
    <mergeCell ref="M70:N70"/>
    <mergeCell ref="O70:P70"/>
    <mergeCell ref="Q70:R70"/>
    <mergeCell ref="K65:L65"/>
    <mergeCell ref="C66:C70"/>
    <mergeCell ref="E66:F70"/>
    <mergeCell ref="G66:H66"/>
    <mergeCell ref="I66:J66"/>
    <mergeCell ref="K66:L66"/>
    <mergeCell ref="G67:H67"/>
    <mergeCell ref="I67:J67"/>
    <mergeCell ref="K67:L67"/>
    <mergeCell ref="G68:H68"/>
    <mergeCell ref="I68:J68"/>
    <mergeCell ref="K68:L68"/>
    <mergeCell ref="O60:P60"/>
    <mergeCell ref="Q60:R60"/>
    <mergeCell ref="C61:C65"/>
    <mergeCell ref="E61:F65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  <mergeCell ref="G63:H63"/>
    <mergeCell ref="I63:J63"/>
    <mergeCell ref="K63:L63"/>
    <mergeCell ref="G64:H64"/>
    <mergeCell ref="I64:J64"/>
    <mergeCell ref="K64:L64"/>
    <mergeCell ref="G65:H65"/>
    <mergeCell ref="I65:J65"/>
    <mergeCell ref="C49:F49"/>
    <mergeCell ref="G49:M49"/>
    <mergeCell ref="C50:F50"/>
    <mergeCell ref="G50:M50"/>
    <mergeCell ref="C51:F51"/>
    <mergeCell ref="G51:M51"/>
    <mergeCell ref="C52:M52"/>
    <mergeCell ref="C53:M53"/>
    <mergeCell ref="C54:M54"/>
    <mergeCell ref="K15:R15"/>
    <mergeCell ref="D16:R16"/>
    <mergeCell ref="D14:R14"/>
    <mergeCell ref="D13:R13"/>
    <mergeCell ref="D12:R12"/>
    <mergeCell ref="K11:N11"/>
    <mergeCell ref="D11:G11"/>
    <mergeCell ref="C20:R20"/>
    <mergeCell ref="C19:R19"/>
    <mergeCell ref="B14:C14"/>
    <mergeCell ref="B15:C15"/>
    <mergeCell ref="B13:C13"/>
    <mergeCell ref="B16:C16"/>
    <mergeCell ref="C21:R21"/>
    <mergeCell ref="C23:R23"/>
    <mergeCell ref="C25:R25"/>
    <mergeCell ref="C27:R27"/>
    <mergeCell ref="C28:R28"/>
    <mergeCell ref="C29:R29"/>
    <mergeCell ref="C30:R30"/>
    <mergeCell ref="C31:R31"/>
    <mergeCell ref="C32:R32"/>
    <mergeCell ref="C35:N35"/>
    <mergeCell ref="C36:N36"/>
    <mergeCell ref="C37:N37"/>
    <mergeCell ref="C38:N38"/>
    <mergeCell ref="C39:N39"/>
    <mergeCell ref="B12:C12"/>
    <mergeCell ref="C85:E85"/>
    <mergeCell ref="H11:J11"/>
    <mergeCell ref="O11:Q11"/>
    <mergeCell ref="O35:R35"/>
    <mergeCell ref="O36:Q36"/>
    <mergeCell ref="O37:Q37"/>
    <mergeCell ref="O38:Q38"/>
    <mergeCell ref="B11:C11"/>
    <mergeCell ref="D15:I15"/>
    <mergeCell ref="H74:K74"/>
    <mergeCell ref="N74:R74"/>
    <mergeCell ref="N53:Q53"/>
    <mergeCell ref="N52:Q52"/>
    <mergeCell ref="H58:M58"/>
    <mergeCell ref="H57:M57"/>
    <mergeCell ref="C57:F57"/>
    <mergeCell ref="I72:K72"/>
    <mergeCell ref="C22:D22"/>
    <mergeCell ref="O39:R39"/>
    <mergeCell ref="O40:Q40"/>
    <mergeCell ref="O41:Q41"/>
    <mergeCell ref="N54:Q54"/>
    <mergeCell ref="C58:F58"/>
    <mergeCell ref="D92:H92"/>
    <mergeCell ref="I92:M92"/>
    <mergeCell ref="D93:H93"/>
    <mergeCell ref="I93:M93"/>
    <mergeCell ref="C88:D88"/>
    <mergeCell ref="C40:N40"/>
    <mergeCell ref="C41:N41"/>
    <mergeCell ref="C44:F44"/>
    <mergeCell ref="G44:M44"/>
    <mergeCell ref="N44:R44"/>
    <mergeCell ref="C45:F45"/>
    <mergeCell ref="G45:M45"/>
    <mergeCell ref="N45:Q45"/>
    <mergeCell ref="C46:F46"/>
    <mergeCell ref="G46:M46"/>
    <mergeCell ref="N46:Q46"/>
    <mergeCell ref="C47:F47"/>
    <mergeCell ref="G47:M47"/>
    <mergeCell ref="C48:F48"/>
    <mergeCell ref="C114:F114"/>
    <mergeCell ref="G114:M114"/>
    <mergeCell ref="C115:F115"/>
    <mergeCell ref="G115:M115"/>
    <mergeCell ref="C116:F116"/>
    <mergeCell ref="G116:M116"/>
    <mergeCell ref="C111:F111"/>
    <mergeCell ref="G111:M111"/>
    <mergeCell ref="C112:F112"/>
    <mergeCell ref="G112:M112"/>
    <mergeCell ref="C113:F113"/>
    <mergeCell ref="G113:M113"/>
    <mergeCell ref="C120:F120"/>
    <mergeCell ref="G120:M120"/>
    <mergeCell ref="C121:F121"/>
    <mergeCell ref="G121:M121"/>
    <mergeCell ref="C122:F122"/>
    <mergeCell ref="G122:M122"/>
    <mergeCell ref="C117:F117"/>
    <mergeCell ref="G117:M117"/>
    <mergeCell ref="C118:F118"/>
    <mergeCell ref="G118:M118"/>
    <mergeCell ref="C119:F119"/>
    <mergeCell ref="G119:M119"/>
    <mergeCell ref="C126:F126"/>
    <mergeCell ref="G126:M126"/>
    <mergeCell ref="C127:F127"/>
    <mergeCell ref="G127:M127"/>
    <mergeCell ref="C128:F128"/>
    <mergeCell ref="G128:M128"/>
    <mergeCell ref="C123:F123"/>
    <mergeCell ref="G123:M123"/>
    <mergeCell ref="C124:F124"/>
    <mergeCell ref="G124:M124"/>
    <mergeCell ref="C125:F125"/>
    <mergeCell ref="G125:M125"/>
    <mergeCell ref="C132:F132"/>
    <mergeCell ref="G132:M132"/>
    <mergeCell ref="C133:F133"/>
    <mergeCell ref="G133:M133"/>
    <mergeCell ref="C134:F134"/>
    <mergeCell ref="G134:M134"/>
    <mergeCell ref="C129:F129"/>
    <mergeCell ref="G129:M129"/>
    <mergeCell ref="C130:F130"/>
    <mergeCell ref="G130:M130"/>
    <mergeCell ref="C131:F131"/>
    <mergeCell ref="G131:M131"/>
    <mergeCell ref="G138:M138"/>
    <mergeCell ref="C139:F139"/>
    <mergeCell ref="G139:M139"/>
    <mergeCell ref="C140:F140"/>
    <mergeCell ref="G140:M140"/>
    <mergeCell ref="C135:F135"/>
    <mergeCell ref="G135:M135"/>
    <mergeCell ref="C136:F136"/>
    <mergeCell ref="G136:M136"/>
    <mergeCell ref="C137:F137"/>
    <mergeCell ref="G137:M137"/>
    <mergeCell ref="C162:F162"/>
    <mergeCell ref="G162:M162"/>
    <mergeCell ref="C144:F144"/>
    <mergeCell ref="G144:M144"/>
    <mergeCell ref="C145:F145"/>
    <mergeCell ref="G145:M145"/>
    <mergeCell ref="C146:F146"/>
    <mergeCell ref="G146:M146"/>
    <mergeCell ref="C141:F141"/>
    <mergeCell ref="G141:M141"/>
    <mergeCell ref="C142:F142"/>
    <mergeCell ref="G142:M142"/>
    <mergeCell ref="C143:F143"/>
    <mergeCell ref="G143:M143"/>
    <mergeCell ref="C148:F148"/>
    <mergeCell ref="G148:M148"/>
    <mergeCell ref="C149:F149"/>
    <mergeCell ref="G149:M149"/>
    <mergeCell ref="C150:F150"/>
    <mergeCell ref="G150:M150"/>
    <mergeCell ref="C147:F147"/>
    <mergeCell ref="G147:M147"/>
    <mergeCell ref="C151:F151"/>
    <mergeCell ref="G151:M151"/>
    <mergeCell ref="C160:F160"/>
    <mergeCell ref="G160:M160"/>
    <mergeCell ref="C161:F161"/>
    <mergeCell ref="G161:M161"/>
    <mergeCell ref="N128:Q128"/>
    <mergeCell ref="N127:Q127"/>
    <mergeCell ref="N126:Q126"/>
    <mergeCell ref="N131:Q131"/>
    <mergeCell ref="N130:Q130"/>
    <mergeCell ref="N147:Q147"/>
    <mergeCell ref="N148:Q148"/>
    <mergeCell ref="N149:Q149"/>
    <mergeCell ref="N150:Q150"/>
    <mergeCell ref="N146:Q146"/>
    <mergeCell ref="N145:Q145"/>
    <mergeCell ref="N144:Q144"/>
    <mergeCell ref="N156:Q156"/>
    <mergeCell ref="N155:Q155"/>
    <mergeCell ref="N154:Q154"/>
    <mergeCell ref="N157:Q157"/>
    <mergeCell ref="N153:Q153"/>
    <mergeCell ref="N152:Q152"/>
    <mergeCell ref="N151:Q151"/>
    <mergeCell ref="C138:F138"/>
    <mergeCell ref="N167:Q167"/>
    <mergeCell ref="N166:Q166"/>
    <mergeCell ref="N169:Q169"/>
    <mergeCell ref="N165:Q165"/>
    <mergeCell ref="N164:Q164"/>
    <mergeCell ref="N163:Q163"/>
    <mergeCell ref="N168:Q168"/>
    <mergeCell ref="N159:Q159"/>
    <mergeCell ref="N158:Q158"/>
    <mergeCell ref="N162:Q162"/>
    <mergeCell ref="N161:Q161"/>
    <mergeCell ref="N160:Q160"/>
    <mergeCell ref="N114:Q114"/>
    <mergeCell ref="N119:Q119"/>
    <mergeCell ref="N118:Q118"/>
    <mergeCell ref="N117:Q117"/>
    <mergeCell ref="N122:Q122"/>
    <mergeCell ref="N121:Q121"/>
    <mergeCell ref="N120:Q120"/>
    <mergeCell ref="N125:Q125"/>
    <mergeCell ref="N124:Q124"/>
    <mergeCell ref="N123:Q123"/>
    <mergeCell ref="Q68:R68"/>
    <mergeCell ref="O68:P68"/>
    <mergeCell ref="M68:N68"/>
    <mergeCell ref="Q67:R67"/>
    <mergeCell ref="O67:P67"/>
    <mergeCell ref="M67:N67"/>
    <mergeCell ref="N143:Q143"/>
    <mergeCell ref="N142:Q142"/>
    <mergeCell ref="N141:Q141"/>
    <mergeCell ref="N129:Q129"/>
    <mergeCell ref="N134:Q134"/>
    <mergeCell ref="N133:Q133"/>
    <mergeCell ref="N132:Q132"/>
    <mergeCell ref="N137:Q137"/>
    <mergeCell ref="N136:Q136"/>
    <mergeCell ref="N135:Q135"/>
    <mergeCell ref="N140:Q140"/>
    <mergeCell ref="N139:Q139"/>
    <mergeCell ref="N138:Q138"/>
    <mergeCell ref="N113:Q113"/>
    <mergeCell ref="N112:Q112"/>
    <mergeCell ref="N111:Q111"/>
    <mergeCell ref="N116:Q116"/>
    <mergeCell ref="N115:Q115"/>
    <mergeCell ref="Q63:R63"/>
    <mergeCell ref="O63:P63"/>
    <mergeCell ref="M63:N63"/>
    <mergeCell ref="N51:Q51"/>
    <mergeCell ref="N50:Q50"/>
    <mergeCell ref="N49:Q49"/>
    <mergeCell ref="N48:Q48"/>
    <mergeCell ref="N47:Q47"/>
    <mergeCell ref="Q66:R66"/>
    <mergeCell ref="O66:P66"/>
    <mergeCell ref="M66:N66"/>
    <mergeCell ref="Q65:R65"/>
    <mergeCell ref="O65:P65"/>
    <mergeCell ref="M65:N65"/>
    <mergeCell ref="Q64:R64"/>
    <mergeCell ref="O64:P64"/>
    <mergeCell ref="M64:N64"/>
    <mergeCell ref="G48:M48"/>
    <mergeCell ref="C55:R55"/>
    <mergeCell ref="E60:F60"/>
    <mergeCell ref="G60:H60"/>
    <mergeCell ref="I60:J60"/>
    <mergeCell ref="K60:L60"/>
    <mergeCell ref="M60:N60"/>
  </mergeCells>
  <phoneticPr fontId="1"/>
  <dataValidations count="2">
    <dataValidation type="list" allowBlank="1" showInputMessage="1" showErrorMessage="1" sqref="C58:F58" xr:uid="{8F89188A-B18E-4610-A694-E690A7CF4A4A}">
      <formula1>カテゴリーnew</formula1>
    </dataValidation>
    <dataValidation type="list" allowBlank="1" showInputMessage="1" showErrorMessage="1" sqref="H58:M58" xr:uid="{9E5B3D06-9812-4219-8CBB-F1D53833BED1}">
      <formula1>INDIRECT(C58)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55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3739FBB-3B3B-4D62-B43D-80B0428B9A0B}">
          <x14:formula1>
            <xm:f>クラブ名!$E$3:$E$7</xm:f>
          </x14:formula1>
          <xm:sqref>D78</xm:sqref>
        </x14:dataValidation>
        <x14:dataValidation type="list" allowBlank="1" showInputMessage="1" showErrorMessage="1" xr:uid="{EFED8556-E68B-4135-9EB9-FBFCAF43009A}">
          <x14:formula1>
            <xm:f>クラブ名!$F$13:$F$28</xm:f>
          </x14:formula1>
          <xm:sqref>C22:D22</xm:sqref>
        </x14:dataValidation>
        <x14:dataValidation type="list" allowBlank="1" showInputMessage="1" showErrorMessage="1" xr:uid="{FA2BDEC0-473E-4C83-BE76-763E71E3F8E0}">
          <x14:formula1>
            <xm:f>クラブ名!$A$3:$A$110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10"/>
  <sheetViews>
    <sheetView workbookViewId="0"/>
  </sheetViews>
  <sheetFormatPr defaultColWidth="9" defaultRowHeight="13.2" x14ac:dyDescent="0.45"/>
  <cols>
    <col min="1" max="1" width="29.19921875" style="7" customWidth="1"/>
    <col min="2" max="2" width="27.19921875" style="7" customWidth="1"/>
    <col min="3" max="3" width="13.3984375" style="7" customWidth="1"/>
    <col min="4" max="4" width="24.09765625" style="7" customWidth="1"/>
    <col min="5" max="5" width="16.5" style="7" customWidth="1"/>
    <col min="6" max="6" width="24.69921875" style="7" customWidth="1"/>
    <col min="7" max="16384" width="9" style="7"/>
  </cols>
  <sheetData>
    <row r="1" spans="1:6" x14ac:dyDescent="0.45">
      <c r="A1" s="7" t="s">
        <v>173</v>
      </c>
    </row>
    <row r="3" spans="1:6" x14ac:dyDescent="0.45">
      <c r="A3" s="7" t="s">
        <v>156</v>
      </c>
      <c r="B3" s="7" t="s">
        <v>172</v>
      </c>
      <c r="C3" s="7" t="s">
        <v>181</v>
      </c>
      <c r="D3" s="7" t="s">
        <v>157</v>
      </c>
      <c r="E3" s="7" t="s">
        <v>157</v>
      </c>
      <c r="F3" s="19" t="s">
        <v>271</v>
      </c>
    </row>
    <row r="4" spans="1:6" x14ac:dyDescent="0.45">
      <c r="A4" s="26" t="s">
        <v>296</v>
      </c>
      <c r="B4" s="7" t="s">
        <v>3</v>
      </c>
      <c r="C4" s="7">
        <v>11</v>
      </c>
      <c r="D4" s="7" t="s">
        <v>159</v>
      </c>
      <c r="E4" s="7" t="s">
        <v>166</v>
      </c>
      <c r="F4" s="7" t="s">
        <v>267</v>
      </c>
    </row>
    <row r="5" spans="1:6" x14ac:dyDescent="0.45">
      <c r="A5" s="26" t="s">
        <v>297</v>
      </c>
      <c r="B5" s="7" t="s">
        <v>4</v>
      </c>
      <c r="C5" s="7">
        <v>8</v>
      </c>
      <c r="D5" s="7" t="s">
        <v>160</v>
      </c>
      <c r="E5" s="7" t="s">
        <v>167</v>
      </c>
      <c r="F5" s="7" t="s">
        <v>190</v>
      </c>
    </row>
    <row r="6" spans="1:6" x14ac:dyDescent="0.45">
      <c r="A6" s="26" t="s">
        <v>298</v>
      </c>
      <c r="B6" s="7" t="s">
        <v>5</v>
      </c>
      <c r="C6" s="7">
        <v>3</v>
      </c>
      <c r="D6" s="7" t="s">
        <v>161</v>
      </c>
      <c r="E6" s="7" t="s">
        <v>168</v>
      </c>
      <c r="F6" s="7" t="s">
        <v>191</v>
      </c>
    </row>
    <row r="7" spans="1:6" x14ac:dyDescent="0.45">
      <c r="A7" s="26" t="s">
        <v>299</v>
      </c>
      <c r="B7" s="7" t="s">
        <v>6</v>
      </c>
      <c r="C7" s="7">
        <v>3</v>
      </c>
      <c r="D7" s="7" t="s">
        <v>162</v>
      </c>
      <c r="E7" s="7" t="s">
        <v>169</v>
      </c>
      <c r="F7" s="7" t="s">
        <v>192</v>
      </c>
    </row>
    <row r="8" spans="1:6" x14ac:dyDescent="0.45">
      <c r="A8" s="26" t="s">
        <v>300</v>
      </c>
      <c r="B8" s="7" t="s">
        <v>7</v>
      </c>
      <c r="C8" s="7">
        <v>4</v>
      </c>
      <c r="D8" s="7" t="s">
        <v>106</v>
      </c>
      <c r="F8" s="7" t="s">
        <v>193</v>
      </c>
    </row>
    <row r="9" spans="1:6" x14ac:dyDescent="0.45">
      <c r="A9" s="26" t="s">
        <v>301</v>
      </c>
      <c r="B9" s="7" t="s">
        <v>8</v>
      </c>
      <c r="C9" s="7">
        <v>3</v>
      </c>
      <c r="D9" s="7" t="s">
        <v>107</v>
      </c>
      <c r="F9" s="7" t="s">
        <v>194</v>
      </c>
    </row>
    <row r="10" spans="1:6" x14ac:dyDescent="0.45">
      <c r="A10" s="26" t="s">
        <v>302</v>
      </c>
      <c r="B10" s="7" t="s">
        <v>9</v>
      </c>
      <c r="C10" s="7">
        <v>4</v>
      </c>
      <c r="D10" s="7" t="s">
        <v>109</v>
      </c>
      <c r="F10" s="7" t="s">
        <v>195</v>
      </c>
    </row>
    <row r="11" spans="1:6" x14ac:dyDescent="0.45">
      <c r="A11" s="26" t="s">
        <v>303</v>
      </c>
      <c r="B11" s="7" t="s">
        <v>10</v>
      </c>
      <c r="C11" s="7">
        <v>4</v>
      </c>
      <c r="D11" s="7" t="s">
        <v>110</v>
      </c>
      <c r="F11" s="7" t="s">
        <v>196</v>
      </c>
    </row>
    <row r="12" spans="1:6" x14ac:dyDescent="0.45">
      <c r="A12" s="26" t="s">
        <v>304</v>
      </c>
      <c r="B12" s="7" t="s">
        <v>11</v>
      </c>
      <c r="C12" s="7">
        <v>4</v>
      </c>
      <c r="D12" s="7" t="s">
        <v>111</v>
      </c>
    </row>
    <row r="13" spans="1:6" x14ac:dyDescent="0.45">
      <c r="A13" s="26" t="s">
        <v>305</v>
      </c>
      <c r="B13" s="7" t="s">
        <v>12</v>
      </c>
      <c r="C13" s="7">
        <v>3</v>
      </c>
      <c r="D13" s="7" t="s">
        <v>112</v>
      </c>
      <c r="F13" s="19" t="s">
        <v>271</v>
      </c>
    </row>
    <row r="14" spans="1:6" x14ac:dyDescent="0.45">
      <c r="A14" s="26" t="s">
        <v>306</v>
      </c>
      <c r="B14" s="7" t="s">
        <v>13</v>
      </c>
      <c r="C14" s="7">
        <v>3</v>
      </c>
      <c r="D14" s="7" t="s">
        <v>113</v>
      </c>
      <c r="F14" s="7" t="s">
        <v>252</v>
      </c>
    </row>
    <row r="15" spans="1:6" x14ac:dyDescent="0.45">
      <c r="A15" s="26" t="s">
        <v>307</v>
      </c>
      <c r="B15" s="7" t="s">
        <v>14</v>
      </c>
      <c r="C15" s="7">
        <v>3</v>
      </c>
      <c r="D15" s="7" t="s">
        <v>114</v>
      </c>
      <c r="F15" s="7" t="s">
        <v>253</v>
      </c>
    </row>
    <row r="16" spans="1:6" x14ac:dyDescent="0.45">
      <c r="A16" s="26" t="s">
        <v>308</v>
      </c>
      <c r="B16" s="7" t="s">
        <v>15</v>
      </c>
      <c r="C16" s="7">
        <v>6</v>
      </c>
      <c r="D16" s="7" t="s">
        <v>115</v>
      </c>
      <c r="F16" s="7" t="s">
        <v>254</v>
      </c>
    </row>
    <row r="17" spans="1:6" x14ac:dyDescent="0.45">
      <c r="A17" s="26" t="s">
        <v>309</v>
      </c>
      <c r="B17" s="7" t="s">
        <v>16</v>
      </c>
      <c r="C17" s="7">
        <v>8</v>
      </c>
      <c r="D17" s="7" t="s">
        <v>116</v>
      </c>
      <c r="F17" s="7" t="s">
        <v>255</v>
      </c>
    </row>
    <row r="18" spans="1:6" x14ac:dyDescent="0.45">
      <c r="A18" s="26" t="s">
        <v>310</v>
      </c>
      <c r="B18" s="7" t="s">
        <v>17</v>
      </c>
      <c r="C18" s="7">
        <v>8</v>
      </c>
      <c r="D18" s="7" t="s">
        <v>117</v>
      </c>
      <c r="F18" s="7" t="s">
        <v>256</v>
      </c>
    </row>
    <row r="19" spans="1:6" x14ac:dyDescent="0.45">
      <c r="A19" s="26" t="s">
        <v>311</v>
      </c>
      <c r="B19" s="7" t="s">
        <v>18</v>
      </c>
      <c r="C19" s="7">
        <v>2</v>
      </c>
      <c r="D19" s="7" t="s">
        <v>118</v>
      </c>
      <c r="F19" s="7" t="s">
        <v>257</v>
      </c>
    </row>
    <row r="20" spans="1:6" x14ac:dyDescent="0.45">
      <c r="A20" s="26" t="s">
        <v>312</v>
      </c>
      <c r="B20" s="7" t="s">
        <v>19</v>
      </c>
      <c r="C20" s="7">
        <v>2</v>
      </c>
      <c r="D20" s="7" t="s">
        <v>120</v>
      </c>
      <c r="F20" s="7" t="s">
        <v>258</v>
      </c>
    </row>
    <row r="21" spans="1:6" x14ac:dyDescent="0.45">
      <c r="A21" s="26" t="s">
        <v>313</v>
      </c>
      <c r="B21" s="7" t="s">
        <v>20</v>
      </c>
      <c r="C21" s="7">
        <v>2</v>
      </c>
      <c r="D21" s="7" t="s">
        <v>119</v>
      </c>
      <c r="F21" s="7" t="s">
        <v>259</v>
      </c>
    </row>
    <row r="22" spans="1:6" x14ac:dyDescent="0.45">
      <c r="A22" s="26" t="s">
        <v>314</v>
      </c>
      <c r="B22" s="7" t="s">
        <v>21</v>
      </c>
      <c r="C22" s="7">
        <v>2</v>
      </c>
      <c r="D22" s="7" t="s">
        <v>108</v>
      </c>
      <c r="F22" s="7" t="s">
        <v>260</v>
      </c>
    </row>
    <row r="23" spans="1:6" x14ac:dyDescent="0.45">
      <c r="A23" s="26" t="s">
        <v>315</v>
      </c>
      <c r="B23" s="7" t="s">
        <v>22</v>
      </c>
      <c r="C23" s="7">
        <v>2</v>
      </c>
      <c r="F23" s="7" t="s">
        <v>261</v>
      </c>
    </row>
    <row r="24" spans="1:6" x14ac:dyDescent="0.45">
      <c r="A24" s="26" t="s">
        <v>316</v>
      </c>
      <c r="B24" s="7" t="s">
        <v>23</v>
      </c>
      <c r="C24" s="7">
        <v>5</v>
      </c>
      <c r="F24" s="7" t="s">
        <v>262</v>
      </c>
    </row>
    <row r="25" spans="1:6" x14ac:dyDescent="0.45">
      <c r="A25" s="26" t="s">
        <v>317</v>
      </c>
      <c r="B25" s="7" t="s">
        <v>24</v>
      </c>
      <c r="C25" s="7">
        <v>5</v>
      </c>
      <c r="F25" s="7" t="s">
        <v>263</v>
      </c>
    </row>
    <row r="26" spans="1:6" x14ac:dyDescent="0.45">
      <c r="A26" s="26" t="s">
        <v>318</v>
      </c>
      <c r="B26" s="7" t="s">
        <v>25</v>
      </c>
      <c r="C26" s="7">
        <v>4</v>
      </c>
      <c r="F26" s="7" t="s">
        <v>264</v>
      </c>
    </row>
    <row r="27" spans="1:6" x14ac:dyDescent="0.45">
      <c r="A27" s="26" t="s">
        <v>319</v>
      </c>
      <c r="B27" s="7" t="s">
        <v>26</v>
      </c>
      <c r="C27" s="7">
        <v>4</v>
      </c>
      <c r="F27" s="7" t="s">
        <v>265</v>
      </c>
    </row>
    <row r="28" spans="1:6" x14ac:dyDescent="0.45">
      <c r="A28" s="26" t="s">
        <v>320</v>
      </c>
      <c r="B28" s="7" t="s">
        <v>27</v>
      </c>
      <c r="C28" s="7">
        <v>1</v>
      </c>
      <c r="F28" s="7" t="s">
        <v>266</v>
      </c>
    </row>
    <row r="29" spans="1:6" x14ac:dyDescent="0.45">
      <c r="A29" s="26" t="s">
        <v>321</v>
      </c>
      <c r="B29" s="7" t="s">
        <v>28</v>
      </c>
      <c r="C29" s="7">
        <v>1</v>
      </c>
    </row>
    <row r="30" spans="1:6" x14ac:dyDescent="0.45">
      <c r="A30" s="26" t="s">
        <v>322</v>
      </c>
      <c r="B30" s="7" t="s">
        <v>29</v>
      </c>
      <c r="C30" s="7">
        <v>1</v>
      </c>
    </row>
    <row r="31" spans="1:6" x14ac:dyDescent="0.45">
      <c r="A31" s="26" t="s">
        <v>323</v>
      </c>
      <c r="B31" s="7" t="s">
        <v>30</v>
      </c>
      <c r="C31" s="7">
        <v>1</v>
      </c>
    </row>
    <row r="32" spans="1:6" x14ac:dyDescent="0.45">
      <c r="A32" s="26" t="s">
        <v>324</v>
      </c>
      <c r="B32" s="7" t="s">
        <v>31</v>
      </c>
      <c r="C32" s="7">
        <v>10</v>
      </c>
    </row>
    <row r="33" spans="1:3" x14ac:dyDescent="0.45">
      <c r="A33" s="26" t="s">
        <v>325</v>
      </c>
      <c r="B33" s="7" t="s">
        <v>32</v>
      </c>
      <c r="C33" s="7">
        <v>2</v>
      </c>
    </row>
    <row r="34" spans="1:3" x14ac:dyDescent="0.45">
      <c r="A34" s="26" t="s">
        <v>326</v>
      </c>
      <c r="B34" s="7" t="s">
        <v>33</v>
      </c>
      <c r="C34" s="7">
        <v>6</v>
      </c>
    </row>
    <row r="35" spans="1:3" x14ac:dyDescent="0.45">
      <c r="A35" s="26" t="s">
        <v>327</v>
      </c>
      <c r="B35" s="7" t="s">
        <v>34</v>
      </c>
      <c r="C35" s="7">
        <v>11</v>
      </c>
    </row>
    <row r="36" spans="1:3" x14ac:dyDescent="0.45">
      <c r="A36" s="26" t="s">
        <v>328</v>
      </c>
      <c r="B36" s="7" t="s">
        <v>35</v>
      </c>
      <c r="C36" s="7">
        <v>11</v>
      </c>
    </row>
    <row r="37" spans="1:3" x14ac:dyDescent="0.45">
      <c r="A37" s="26" t="s">
        <v>329</v>
      </c>
      <c r="B37" s="7" t="s">
        <v>36</v>
      </c>
      <c r="C37" s="7">
        <v>11</v>
      </c>
    </row>
    <row r="38" spans="1:3" x14ac:dyDescent="0.45">
      <c r="A38" s="26" t="s">
        <v>330</v>
      </c>
      <c r="B38" s="7" t="s">
        <v>37</v>
      </c>
      <c r="C38" s="7">
        <v>11</v>
      </c>
    </row>
    <row r="39" spans="1:3" x14ac:dyDescent="0.45">
      <c r="A39" s="26" t="s">
        <v>331</v>
      </c>
      <c r="B39" s="7" t="s">
        <v>38</v>
      </c>
      <c r="C39" s="7">
        <v>6</v>
      </c>
    </row>
    <row r="40" spans="1:3" x14ac:dyDescent="0.45">
      <c r="A40" s="26" t="s">
        <v>332</v>
      </c>
      <c r="B40" s="7" t="s">
        <v>39</v>
      </c>
      <c r="C40" s="7">
        <v>5</v>
      </c>
    </row>
    <row r="41" spans="1:3" x14ac:dyDescent="0.45">
      <c r="A41" s="26" t="s">
        <v>333</v>
      </c>
      <c r="B41" s="7" t="s">
        <v>40</v>
      </c>
      <c r="C41" s="7">
        <v>5</v>
      </c>
    </row>
    <row r="42" spans="1:3" x14ac:dyDescent="0.45">
      <c r="A42" s="26" t="s">
        <v>334</v>
      </c>
      <c r="B42" s="7" t="s">
        <v>41</v>
      </c>
      <c r="C42" s="7">
        <v>5</v>
      </c>
    </row>
    <row r="43" spans="1:3" x14ac:dyDescent="0.45">
      <c r="A43" s="26" t="s">
        <v>335</v>
      </c>
      <c r="B43" s="7" t="s">
        <v>42</v>
      </c>
      <c r="C43" s="7">
        <v>5</v>
      </c>
    </row>
    <row r="44" spans="1:3" x14ac:dyDescent="0.45">
      <c r="A44" s="26" t="s">
        <v>336</v>
      </c>
      <c r="B44" s="7" t="s">
        <v>43</v>
      </c>
      <c r="C44" s="7">
        <v>6</v>
      </c>
    </row>
    <row r="45" spans="1:3" x14ac:dyDescent="0.45">
      <c r="A45" s="26" t="s">
        <v>337</v>
      </c>
      <c r="B45" s="7" t="s">
        <v>44</v>
      </c>
      <c r="C45" s="7">
        <v>13</v>
      </c>
    </row>
    <row r="46" spans="1:3" x14ac:dyDescent="0.45">
      <c r="A46" s="26" t="s">
        <v>338</v>
      </c>
      <c r="B46" s="7" t="s">
        <v>45</v>
      </c>
      <c r="C46" s="7">
        <v>13</v>
      </c>
    </row>
    <row r="47" spans="1:3" x14ac:dyDescent="0.45">
      <c r="A47" s="26" t="s">
        <v>339</v>
      </c>
      <c r="B47" s="7" t="s">
        <v>46</v>
      </c>
      <c r="C47" s="7">
        <v>13</v>
      </c>
    </row>
    <row r="48" spans="1:3" x14ac:dyDescent="0.45">
      <c r="A48" s="26" t="s">
        <v>340</v>
      </c>
      <c r="B48" s="7" t="s">
        <v>47</v>
      </c>
      <c r="C48" s="7">
        <v>13</v>
      </c>
    </row>
    <row r="49" spans="1:3" x14ac:dyDescent="0.45">
      <c r="A49" s="26" t="s">
        <v>341</v>
      </c>
      <c r="B49" s="7" t="s">
        <v>48</v>
      </c>
      <c r="C49" s="7">
        <v>13</v>
      </c>
    </row>
    <row r="50" spans="1:3" x14ac:dyDescent="0.45">
      <c r="A50" s="26" t="s">
        <v>342</v>
      </c>
      <c r="B50" s="7" t="s">
        <v>49</v>
      </c>
      <c r="C50" s="7">
        <v>7</v>
      </c>
    </row>
    <row r="51" spans="1:3" x14ac:dyDescent="0.45">
      <c r="A51" s="26" t="s">
        <v>343</v>
      </c>
      <c r="B51" s="7" t="s">
        <v>50</v>
      </c>
      <c r="C51" s="7">
        <v>7</v>
      </c>
    </row>
    <row r="52" spans="1:3" x14ac:dyDescent="0.45">
      <c r="A52" s="26" t="s">
        <v>344</v>
      </c>
      <c r="B52" s="7" t="s">
        <v>51</v>
      </c>
      <c r="C52" s="7">
        <v>14</v>
      </c>
    </row>
    <row r="53" spans="1:3" x14ac:dyDescent="0.45">
      <c r="A53" s="26" t="s">
        <v>345</v>
      </c>
      <c r="B53" s="7" t="s">
        <v>52</v>
      </c>
      <c r="C53" s="7">
        <v>14</v>
      </c>
    </row>
    <row r="54" spans="1:3" x14ac:dyDescent="0.45">
      <c r="A54" s="26" t="s">
        <v>346</v>
      </c>
      <c r="B54" s="7" t="s">
        <v>53</v>
      </c>
      <c r="C54" s="7">
        <v>12</v>
      </c>
    </row>
    <row r="55" spans="1:3" x14ac:dyDescent="0.45">
      <c r="A55" s="26" t="s">
        <v>347</v>
      </c>
      <c r="B55" s="7" t="s">
        <v>54</v>
      </c>
      <c r="C55" s="7">
        <v>12</v>
      </c>
    </row>
    <row r="56" spans="1:3" x14ac:dyDescent="0.45">
      <c r="A56" s="26" t="s">
        <v>348</v>
      </c>
      <c r="B56" s="7" t="s">
        <v>55</v>
      </c>
      <c r="C56" s="7">
        <v>10</v>
      </c>
    </row>
    <row r="57" spans="1:3" x14ac:dyDescent="0.45">
      <c r="A57" s="26" t="s">
        <v>349</v>
      </c>
      <c r="B57" s="7" t="s">
        <v>56</v>
      </c>
      <c r="C57" s="7">
        <v>7</v>
      </c>
    </row>
    <row r="58" spans="1:3" x14ac:dyDescent="0.45">
      <c r="A58" s="26" t="s">
        <v>350</v>
      </c>
      <c r="B58" s="7" t="s">
        <v>57</v>
      </c>
      <c r="C58" s="7">
        <v>10</v>
      </c>
    </row>
    <row r="59" spans="1:3" x14ac:dyDescent="0.45">
      <c r="A59" s="26" t="s">
        <v>363</v>
      </c>
      <c r="B59" s="7" t="s">
        <v>58</v>
      </c>
      <c r="C59" s="7">
        <v>14</v>
      </c>
    </row>
    <row r="60" spans="1:3" x14ac:dyDescent="0.45">
      <c r="A60" s="26" t="s">
        <v>364</v>
      </c>
      <c r="B60" s="7" t="s">
        <v>59</v>
      </c>
      <c r="C60" s="7">
        <v>14</v>
      </c>
    </row>
    <row r="61" spans="1:3" x14ac:dyDescent="0.45">
      <c r="A61" s="26" t="s">
        <v>365</v>
      </c>
      <c r="B61" s="7" t="s">
        <v>60</v>
      </c>
      <c r="C61" s="7">
        <v>14</v>
      </c>
    </row>
    <row r="62" spans="1:3" x14ac:dyDescent="0.45">
      <c r="A62" s="26" t="s">
        <v>366</v>
      </c>
      <c r="B62" s="7" t="s">
        <v>61</v>
      </c>
      <c r="C62" s="7">
        <v>7</v>
      </c>
    </row>
    <row r="63" spans="1:3" x14ac:dyDescent="0.45">
      <c r="A63" s="26" t="s">
        <v>367</v>
      </c>
      <c r="B63" s="7" t="s">
        <v>62</v>
      </c>
      <c r="C63" s="7">
        <v>7</v>
      </c>
    </row>
    <row r="64" spans="1:3" x14ac:dyDescent="0.45">
      <c r="A64" s="26" t="s">
        <v>368</v>
      </c>
      <c r="B64" s="7" t="s">
        <v>63</v>
      </c>
      <c r="C64" s="7">
        <v>7</v>
      </c>
    </row>
    <row r="65" spans="1:3" x14ac:dyDescent="0.45">
      <c r="A65" s="26" t="s">
        <v>369</v>
      </c>
      <c r="B65" s="7" t="s">
        <v>64</v>
      </c>
      <c r="C65" s="7">
        <v>9</v>
      </c>
    </row>
    <row r="66" spans="1:3" x14ac:dyDescent="0.45">
      <c r="A66" s="26" t="s">
        <v>370</v>
      </c>
      <c r="B66" s="7" t="s">
        <v>65</v>
      </c>
      <c r="C66" s="7">
        <v>12</v>
      </c>
    </row>
    <row r="67" spans="1:3" x14ac:dyDescent="0.45">
      <c r="A67" s="26" t="s">
        <v>371</v>
      </c>
      <c r="B67" s="7" t="s">
        <v>66</v>
      </c>
      <c r="C67" s="7">
        <v>12</v>
      </c>
    </row>
    <row r="68" spans="1:3" x14ac:dyDescent="0.45">
      <c r="A68" s="26" t="s">
        <v>372</v>
      </c>
      <c r="B68" s="7" t="s">
        <v>67</v>
      </c>
      <c r="C68" s="7">
        <v>9</v>
      </c>
    </row>
    <row r="69" spans="1:3" x14ac:dyDescent="0.45">
      <c r="A69" s="26" t="s">
        <v>373</v>
      </c>
      <c r="B69" s="7" t="s">
        <v>68</v>
      </c>
      <c r="C69" s="7">
        <v>9</v>
      </c>
    </row>
    <row r="70" spans="1:3" x14ac:dyDescent="0.45">
      <c r="A70" s="26" t="s">
        <v>374</v>
      </c>
      <c r="B70" s="7" t="s">
        <v>69</v>
      </c>
      <c r="C70" s="7">
        <v>3</v>
      </c>
    </row>
    <row r="71" spans="1:3" x14ac:dyDescent="0.45">
      <c r="A71" s="26" t="s">
        <v>375</v>
      </c>
      <c r="B71" s="7" t="s">
        <v>70</v>
      </c>
      <c r="C71" s="7">
        <v>10</v>
      </c>
    </row>
    <row r="72" spans="1:3" x14ac:dyDescent="0.45">
      <c r="A72" s="26" t="s">
        <v>376</v>
      </c>
      <c r="B72" s="7" t="s">
        <v>71</v>
      </c>
      <c r="C72" s="7">
        <v>5</v>
      </c>
    </row>
    <row r="73" spans="1:3" x14ac:dyDescent="0.45">
      <c r="A73" s="26" t="s">
        <v>377</v>
      </c>
      <c r="B73" s="7" t="s">
        <v>72</v>
      </c>
      <c r="C73" s="7">
        <v>9</v>
      </c>
    </row>
    <row r="74" spans="1:3" x14ac:dyDescent="0.45">
      <c r="A74" s="26" t="s">
        <v>362</v>
      </c>
      <c r="B74" s="7" t="s">
        <v>73</v>
      </c>
      <c r="C74" s="7">
        <v>6</v>
      </c>
    </row>
    <row r="75" spans="1:3" x14ac:dyDescent="0.45">
      <c r="A75" s="26" t="s">
        <v>361</v>
      </c>
      <c r="B75" s="7" t="s">
        <v>74</v>
      </c>
      <c r="C75" s="7">
        <v>6</v>
      </c>
    </row>
    <row r="76" spans="1:3" x14ac:dyDescent="0.45">
      <c r="A76" s="26" t="s">
        <v>360</v>
      </c>
      <c r="B76" s="7" t="s">
        <v>75</v>
      </c>
      <c r="C76" s="7">
        <v>7</v>
      </c>
    </row>
    <row r="77" spans="1:3" x14ac:dyDescent="0.45">
      <c r="A77" s="26" t="s">
        <v>359</v>
      </c>
      <c r="B77" s="7" t="s">
        <v>76</v>
      </c>
      <c r="C77" s="7">
        <v>7</v>
      </c>
    </row>
    <row r="78" spans="1:3" x14ac:dyDescent="0.45">
      <c r="A78" s="26" t="s">
        <v>358</v>
      </c>
      <c r="B78" s="7" t="s">
        <v>77</v>
      </c>
      <c r="C78" s="7">
        <v>10</v>
      </c>
    </row>
    <row r="79" spans="1:3" x14ac:dyDescent="0.45">
      <c r="A79" s="26" t="s">
        <v>357</v>
      </c>
      <c r="B79" s="7" t="s">
        <v>78</v>
      </c>
      <c r="C79" s="7">
        <v>1</v>
      </c>
    </row>
    <row r="80" spans="1:3" x14ac:dyDescent="0.45">
      <c r="A80" s="26" t="s">
        <v>356</v>
      </c>
      <c r="B80" s="7" t="s">
        <v>79</v>
      </c>
      <c r="C80" s="7">
        <v>1</v>
      </c>
    </row>
    <row r="81" spans="1:3" x14ac:dyDescent="0.45">
      <c r="A81" s="26" t="s">
        <v>355</v>
      </c>
      <c r="B81" s="7" t="s">
        <v>80</v>
      </c>
      <c r="C81" s="7">
        <v>10</v>
      </c>
    </row>
    <row r="82" spans="1:3" x14ac:dyDescent="0.45">
      <c r="A82" s="26" t="s">
        <v>354</v>
      </c>
      <c r="B82" s="7" t="s">
        <v>81</v>
      </c>
      <c r="C82" s="7">
        <v>12</v>
      </c>
    </row>
    <row r="83" spans="1:3" x14ac:dyDescent="0.45">
      <c r="A83" s="26" t="s">
        <v>353</v>
      </c>
      <c r="B83" s="7" t="s">
        <v>82</v>
      </c>
      <c r="C83" s="7">
        <v>12</v>
      </c>
    </row>
    <row r="84" spans="1:3" x14ac:dyDescent="0.45">
      <c r="A84" s="26" t="s">
        <v>352</v>
      </c>
      <c r="B84" s="7" t="s">
        <v>83</v>
      </c>
      <c r="C84" s="7">
        <v>8</v>
      </c>
    </row>
    <row r="85" spans="1:3" x14ac:dyDescent="0.45">
      <c r="A85" s="26" t="s">
        <v>351</v>
      </c>
      <c r="B85" s="7" t="s">
        <v>84</v>
      </c>
      <c r="C85" s="7">
        <v>12</v>
      </c>
    </row>
    <row r="86" spans="1:3" x14ac:dyDescent="0.45">
      <c r="A86" s="26" t="s">
        <v>378</v>
      </c>
      <c r="B86" s="7" t="s">
        <v>273</v>
      </c>
      <c r="C86" s="23"/>
    </row>
    <row r="87" spans="1:3" x14ac:dyDescent="0.45">
      <c r="A87" s="26" t="s">
        <v>379</v>
      </c>
      <c r="B87" s="7" t="s">
        <v>272</v>
      </c>
      <c r="C87" s="23"/>
    </row>
    <row r="88" spans="1:3" x14ac:dyDescent="0.45">
      <c r="A88" s="26" t="s">
        <v>380</v>
      </c>
      <c r="B88" s="7" t="s">
        <v>272</v>
      </c>
      <c r="C88" s="23"/>
    </row>
    <row r="89" spans="1:3" x14ac:dyDescent="0.45">
      <c r="A89" s="26" t="s">
        <v>381</v>
      </c>
      <c r="B89" s="7" t="s">
        <v>272</v>
      </c>
      <c r="C89" s="23"/>
    </row>
    <row r="90" spans="1:3" x14ac:dyDescent="0.45">
      <c r="A90" s="26" t="s">
        <v>382</v>
      </c>
      <c r="B90" s="7" t="s">
        <v>272</v>
      </c>
      <c r="C90" s="23"/>
    </row>
    <row r="91" spans="1:3" x14ac:dyDescent="0.45">
      <c r="A91" s="26" t="s">
        <v>383</v>
      </c>
      <c r="B91" s="7" t="s">
        <v>272</v>
      </c>
      <c r="C91" s="23"/>
    </row>
    <row r="92" spans="1:3" x14ac:dyDescent="0.45">
      <c r="A92" s="26" t="s">
        <v>275</v>
      </c>
      <c r="B92" s="7" t="s">
        <v>292</v>
      </c>
    </row>
    <row r="93" spans="1:3" x14ac:dyDescent="0.45">
      <c r="A93" s="26" t="s">
        <v>276</v>
      </c>
      <c r="B93" s="7" t="s">
        <v>292</v>
      </c>
    </row>
    <row r="94" spans="1:3" x14ac:dyDescent="0.45">
      <c r="A94" s="26" t="s">
        <v>277</v>
      </c>
      <c r="B94" s="7" t="s">
        <v>292</v>
      </c>
    </row>
    <row r="95" spans="1:3" x14ac:dyDescent="0.45">
      <c r="A95" s="26" t="s">
        <v>293</v>
      </c>
      <c r="B95" s="7" t="s">
        <v>292</v>
      </c>
    </row>
    <row r="96" spans="1:3" x14ac:dyDescent="0.45">
      <c r="A96" s="26" t="s">
        <v>278</v>
      </c>
      <c r="B96" s="7" t="s">
        <v>292</v>
      </c>
    </row>
    <row r="97" spans="1:2" x14ac:dyDescent="0.45">
      <c r="A97" s="26" t="s">
        <v>279</v>
      </c>
      <c r="B97" s="7" t="s">
        <v>292</v>
      </c>
    </row>
    <row r="98" spans="1:2" x14ac:dyDescent="0.45">
      <c r="A98" s="26" t="s">
        <v>280</v>
      </c>
      <c r="B98" s="7" t="s">
        <v>292</v>
      </c>
    </row>
    <row r="99" spans="1:2" x14ac:dyDescent="0.45">
      <c r="A99" s="26" t="s">
        <v>281</v>
      </c>
      <c r="B99" s="7" t="s">
        <v>292</v>
      </c>
    </row>
    <row r="100" spans="1:2" x14ac:dyDescent="0.45">
      <c r="A100" s="26" t="s">
        <v>282</v>
      </c>
      <c r="B100" s="7" t="s">
        <v>292</v>
      </c>
    </row>
    <row r="101" spans="1:2" x14ac:dyDescent="0.45">
      <c r="A101" s="26" t="s">
        <v>283</v>
      </c>
      <c r="B101" s="7" t="s">
        <v>292</v>
      </c>
    </row>
    <row r="102" spans="1:2" x14ac:dyDescent="0.45">
      <c r="A102" s="26" t="s">
        <v>284</v>
      </c>
      <c r="B102" s="7" t="s">
        <v>292</v>
      </c>
    </row>
    <row r="103" spans="1:2" x14ac:dyDescent="0.45">
      <c r="A103" s="26" t="s">
        <v>285</v>
      </c>
      <c r="B103" s="7" t="s">
        <v>292</v>
      </c>
    </row>
    <row r="104" spans="1:2" x14ac:dyDescent="0.45">
      <c r="A104" s="26" t="s">
        <v>286</v>
      </c>
      <c r="B104" s="7" t="s">
        <v>292</v>
      </c>
    </row>
    <row r="105" spans="1:2" x14ac:dyDescent="0.45">
      <c r="A105" s="26" t="s">
        <v>287</v>
      </c>
      <c r="B105" s="7" t="s">
        <v>292</v>
      </c>
    </row>
    <row r="106" spans="1:2" x14ac:dyDescent="0.45">
      <c r="A106" s="26" t="s">
        <v>288</v>
      </c>
      <c r="B106" s="7" t="s">
        <v>292</v>
      </c>
    </row>
    <row r="107" spans="1:2" x14ac:dyDescent="0.45">
      <c r="A107" s="26" t="s">
        <v>289</v>
      </c>
      <c r="B107" s="7" t="s">
        <v>292</v>
      </c>
    </row>
    <row r="108" spans="1:2" x14ac:dyDescent="0.45">
      <c r="A108" s="26" t="s">
        <v>290</v>
      </c>
      <c r="B108" s="7" t="s">
        <v>292</v>
      </c>
    </row>
    <row r="109" spans="1:2" x14ac:dyDescent="0.45">
      <c r="A109" s="26" t="s">
        <v>291</v>
      </c>
      <c r="B109" s="7" t="s">
        <v>292</v>
      </c>
    </row>
    <row r="110" spans="1:2" x14ac:dyDescent="0.45">
      <c r="A110" s="26" t="s">
        <v>274</v>
      </c>
    </row>
  </sheetData>
  <sheetProtection algorithmName="SHA-512" hashValue="hMStUHG39JgvKQT06Bha69et/cNuM7eN1zof8+dBJKrcQZbIIhSi+RgXMdVB+m9GQFve/5rQWUajKoWXgvjI8A==" saltValue="drjDSP8drXyb6GZlYKhCN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610C-58A1-45A2-82E2-802393D51F7F}">
  <dimension ref="A2:I17"/>
  <sheetViews>
    <sheetView workbookViewId="0">
      <selection activeCell="H19" sqref="H19"/>
    </sheetView>
  </sheetViews>
  <sheetFormatPr defaultRowHeight="18" x14ac:dyDescent="0.45"/>
  <cols>
    <col min="2" max="2" width="28.59765625" bestFit="1" customWidth="1"/>
    <col min="3" max="3" width="35.5" bestFit="1" customWidth="1"/>
    <col min="4" max="4" width="33.69921875" bestFit="1" customWidth="1"/>
    <col min="5" max="5" width="18.09765625" bestFit="1" customWidth="1"/>
    <col min="6" max="6" width="47.19921875" bestFit="1" customWidth="1"/>
    <col min="7" max="7" width="25.3984375" bestFit="1" customWidth="1"/>
    <col min="8" max="8" width="33.69921875" bestFit="1" customWidth="1"/>
    <col min="9" max="9" width="60.59765625" customWidth="1"/>
  </cols>
  <sheetData>
    <row r="2" spans="1:9" x14ac:dyDescent="0.45">
      <c r="A2" t="s">
        <v>227</v>
      </c>
    </row>
    <row r="4" spans="1:9" x14ac:dyDescent="0.45">
      <c r="A4" s="18" t="s">
        <v>270</v>
      </c>
      <c r="B4" s="29" t="s">
        <v>228</v>
      </c>
      <c r="C4" s="29" t="s">
        <v>217</v>
      </c>
      <c r="D4" s="29" t="s">
        <v>226</v>
      </c>
      <c r="E4" s="29" t="s">
        <v>294</v>
      </c>
      <c r="F4" s="29" t="s">
        <v>210</v>
      </c>
      <c r="G4" s="29" t="s">
        <v>213</v>
      </c>
      <c r="H4" s="29" t="s">
        <v>421</v>
      </c>
      <c r="I4" s="29" t="s">
        <v>203</v>
      </c>
    </row>
    <row r="5" spans="1:9" x14ac:dyDescent="0.45">
      <c r="B5" s="27" t="s">
        <v>270</v>
      </c>
      <c r="C5" s="27" t="s">
        <v>270</v>
      </c>
      <c r="D5" s="27" t="s">
        <v>270</v>
      </c>
      <c r="E5" s="27" t="s">
        <v>270</v>
      </c>
      <c r="F5" s="27" t="s">
        <v>270</v>
      </c>
      <c r="G5" s="27" t="s">
        <v>270</v>
      </c>
      <c r="H5" s="27" t="s">
        <v>270</v>
      </c>
      <c r="I5" s="27" t="s">
        <v>270</v>
      </c>
    </row>
    <row r="6" spans="1:9" x14ac:dyDescent="0.45">
      <c r="A6" s="18"/>
      <c r="B6" s="28" t="s">
        <v>225</v>
      </c>
      <c r="C6" s="28" t="s">
        <v>215</v>
      </c>
      <c r="D6" s="28" t="s">
        <v>239</v>
      </c>
      <c r="E6" s="28" t="s">
        <v>224</v>
      </c>
      <c r="F6" s="28" t="s">
        <v>208</v>
      </c>
      <c r="G6" s="28" t="s">
        <v>211</v>
      </c>
      <c r="H6" s="28" t="s">
        <v>386</v>
      </c>
      <c r="I6" s="28" t="s">
        <v>237</v>
      </c>
    </row>
    <row r="7" spans="1:9" x14ac:dyDescent="0.45">
      <c r="A7" s="18"/>
      <c r="B7" s="28" t="s">
        <v>229</v>
      </c>
      <c r="C7" s="28" t="s">
        <v>214</v>
      </c>
      <c r="D7" s="28" t="s">
        <v>240</v>
      </c>
      <c r="E7" s="28" t="s">
        <v>223</v>
      </c>
      <c r="F7" s="28" t="s">
        <v>236</v>
      </c>
      <c r="G7" s="28" t="s">
        <v>209</v>
      </c>
      <c r="H7" s="28" t="s">
        <v>420</v>
      </c>
      <c r="I7" s="28" t="s">
        <v>238</v>
      </c>
    </row>
    <row r="8" spans="1:9" x14ac:dyDescent="0.45">
      <c r="A8" s="18"/>
      <c r="B8" s="28" t="s">
        <v>222</v>
      </c>
      <c r="C8" s="28" t="s">
        <v>212</v>
      </c>
      <c r="D8" s="28" t="s">
        <v>241</v>
      </c>
      <c r="E8" s="28" t="s">
        <v>234</v>
      </c>
      <c r="F8" s="28" t="s">
        <v>205</v>
      </c>
      <c r="G8" s="28" t="s">
        <v>207</v>
      </c>
      <c r="H8" s="28" t="s">
        <v>244</v>
      </c>
      <c r="I8" s="28" t="s">
        <v>201</v>
      </c>
    </row>
    <row r="9" spans="1:9" x14ac:dyDescent="0.45">
      <c r="A9" s="18"/>
      <c r="B9" s="28" t="s">
        <v>204</v>
      </c>
      <c r="C9" s="28" t="s">
        <v>230</v>
      </c>
      <c r="D9" s="28" t="s">
        <v>221</v>
      </c>
      <c r="E9" s="28" t="s">
        <v>385</v>
      </c>
      <c r="F9" s="30" t="s">
        <v>387</v>
      </c>
      <c r="G9" s="30" t="s">
        <v>197</v>
      </c>
      <c r="H9" s="28" t="s">
        <v>202</v>
      </c>
      <c r="I9" s="28" t="s">
        <v>199</v>
      </c>
    </row>
    <row r="10" spans="1:9" x14ac:dyDescent="0.45">
      <c r="A10" s="18"/>
      <c r="B10" s="28" t="s">
        <v>419</v>
      </c>
      <c r="C10" s="28" t="s">
        <v>231</v>
      </c>
      <c r="D10" s="28" t="s">
        <v>219</v>
      </c>
      <c r="E10" s="28" t="s">
        <v>220</v>
      </c>
      <c r="F10" s="30" t="s">
        <v>197</v>
      </c>
      <c r="G10" s="17"/>
      <c r="H10" s="28" t="s">
        <v>245</v>
      </c>
      <c r="I10" s="28" t="s">
        <v>268</v>
      </c>
    </row>
    <row r="11" spans="1:9" x14ac:dyDescent="0.45">
      <c r="A11" s="18"/>
      <c r="B11" s="30"/>
      <c r="C11" s="28" t="s">
        <v>232</v>
      </c>
      <c r="D11" s="28" t="s">
        <v>242</v>
      </c>
      <c r="E11" s="28" t="s">
        <v>218</v>
      </c>
      <c r="F11" s="30"/>
      <c r="G11" s="17"/>
      <c r="H11" s="28" t="s">
        <v>200</v>
      </c>
      <c r="I11" s="30" t="s">
        <v>198</v>
      </c>
    </row>
    <row r="12" spans="1:9" x14ac:dyDescent="0.45">
      <c r="A12" s="18"/>
      <c r="B12" s="17"/>
      <c r="C12" s="28" t="s">
        <v>233</v>
      </c>
      <c r="D12" s="28" t="s">
        <v>243</v>
      </c>
      <c r="E12" s="28" t="s">
        <v>235</v>
      </c>
      <c r="F12" s="17"/>
      <c r="G12" s="17"/>
      <c r="H12" s="28" t="s">
        <v>246</v>
      </c>
      <c r="I12" s="17"/>
    </row>
    <row r="13" spans="1:9" x14ac:dyDescent="0.45">
      <c r="A13" s="18"/>
      <c r="B13" s="17"/>
      <c r="C13" s="28" t="s">
        <v>206</v>
      </c>
      <c r="D13" s="30" t="s">
        <v>197</v>
      </c>
      <c r="E13" s="28" t="s">
        <v>216</v>
      </c>
      <c r="F13" s="17"/>
      <c r="G13" s="17"/>
      <c r="H13" s="28" t="s">
        <v>247</v>
      </c>
      <c r="I13" s="17"/>
    </row>
    <row r="14" spans="1:9" x14ac:dyDescent="0.45">
      <c r="A14" s="18"/>
      <c r="B14" s="17"/>
      <c r="C14" s="28" t="s">
        <v>420</v>
      </c>
      <c r="D14" s="17"/>
      <c r="E14" s="28" t="s">
        <v>204</v>
      </c>
      <c r="F14" s="17"/>
      <c r="G14" s="17"/>
      <c r="H14" s="28" t="s">
        <v>204</v>
      </c>
      <c r="I14" s="17"/>
    </row>
    <row r="15" spans="1:9" x14ac:dyDescent="0.45">
      <c r="A15" s="18"/>
      <c r="B15" s="17"/>
      <c r="C15" s="28" t="s">
        <v>384</v>
      </c>
      <c r="D15" s="17"/>
      <c r="E15" s="30" t="s">
        <v>197</v>
      </c>
      <c r="F15" s="17"/>
      <c r="G15" s="17"/>
      <c r="H15" s="30" t="s">
        <v>197</v>
      </c>
      <c r="I15" s="17"/>
    </row>
    <row r="16" spans="1:9" x14ac:dyDescent="0.45">
      <c r="A16" s="18"/>
      <c r="B16" s="17"/>
      <c r="C16" s="28" t="s">
        <v>204</v>
      </c>
      <c r="D16" s="17"/>
      <c r="E16" s="17"/>
      <c r="F16" s="17"/>
      <c r="G16" s="17"/>
      <c r="H16" s="17"/>
      <c r="I16" s="17"/>
    </row>
    <row r="17" spans="1:9" x14ac:dyDescent="0.45">
      <c r="A17" s="18"/>
      <c r="B17" s="17"/>
      <c r="C17" s="30" t="s">
        <v>197</v>
      </c>
      <c r="D17" s="17"/>
      <c r="E17" s="17"/>
      <c r="F17" s="17"/>
      <c r="G17" s="17"/>
      <c r="H17" s="17"/>
      <c r="I17" s="17"/>
    </row>
  </sheetData>
  <phoneticPr fontId="1"/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22</vt:i4>
      </vt:variant>
    </vt:vector>
  </HeadingPairs>
  <TitlesOfParts>
    <vt:vector size="25" baseType="lpstr">
      <vt:lpstr>DG申請書</vt:lpstr>
      <vt:lpstr>クラブ名</vt:lpstr>
      <vt:lpstr>用語集_編集</vt:lpstr>
      <vt:lpstr>DG申請書!Print_Area</vt:lpstr>
      <vt:lpstr>カテゴリ</vt:lpstr>
      <vt:lpstr>カテゴリーnew</vt:lpstr>
      <vt:lpstr>クラブ名</vt:lpstr>
      <vt:lpstr>プルダウンから選択</vt:lpstr>
      <vt:lpstr>環境</vt:lpstr>
      <vt:lpstr>環境new</vt:lpstr>
      <vt:lpstr>教育</vt:lpstr>
      <vt:lpstr>教育new</vt:lpstr>
      <vt:lpstr>経済発展</vt:lpstr>
      <vt:lpstr>経済発展new</vt:lpstr>
      <vt:lpstr>水</vt:lpstr>
      <vt:lpstr>水new</vt:lpstr>
      <vt:lpstr>地域経済発展</vt:lpstr>
      <vt:lpstr>地域経済発展new</vt:lpstr>
      <vt:lpstr>地域社会発展</vt:lpstr>
      <vt:lpstr>地区サポート</vt:lpstr>
      <vt:lpstr>地区サポートnew</vt:lpstr>
      <vt:lpstr>平和</vt:lpstr>
      <vt:lpstr>平和new</vt:lpstr>
      <vt:lpstr>保健</vt:lpstr>
      <vt:lpstr>保健new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RID2790地区補助金プロジェクト委員会</dc:creator>
  <cp:lastModifiedBy>喜一郎 横堀</cp:lastModifiedBy>
  <cp:lastPrinted>2024-12-09T03:07:58Z</cp:lastPrinted>
  <dcterms:created xsi:type="dcterms:W3CDTF">2018-11-17T05:12:17Z</dcterms:created>
  <dcterms:modified xsi:type="dcterms:W3CDTF">2025-01-27T07:25:34Z</dcterms:modified>
</cp:coreProperties>
</file>